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4\Фін.упр\Оцінка ефективності за 2024 рік\"/>
    </mc:Choice>
  </mc:AlternateContent>
  <bookViews>
    <workbookView xWindow="-255" yWindow="-60" windowWidth="21840" windowHeight="13740"/>
  </bookViews>
  <sheets>
    <sheet name="КПК0110180" sheetId="1" r:id="rId1"/>
  </sheets>
  <definedNames>
    <definedName name="_xlnm.Print_Area" localSheetId="0">КПК0110180!$A$1:$BQ$223</definedName>
  </definedNames>
  <calcPr calcId="152511"/>
</workbook>
</file>

<file path=xl/calcChain.xml><?xml version="1.0" encoding="utf-8"?>
<calcChain xmlns="http://schemas.openxmlformats.org/spreadsheetml/2006/main">
  <c r="AQ202" i="1" l="1"/>
  <c r="AQ199" i="1"/>
  <c r="AQ196" i="1"/>
  <c r="AQ194" i="1"/>
  <c r="AQ193" i="1"/>
  <c r="AQ192" i="1"/>
  <c r="AQ191" i="1"/>
  <c r="AI190" i="1"/>
  <c r="AA190" i="1"/>
  <c r="AI55" i="1"/>
  <c r="AY53" i="1"/>
  <c r="AY52" i="1"/>
  <c r="AY51" i="1"/>
  <c r="AY50" i="1"/>
  <c r="AI48" i="1"/>
  <c r="S48" i="1"/>
  <c r="AI43" i="1"/>
  <c r="BN183" i="1"/>
  <c r="BI183" i="1"/>
  <c r="BD183" i="1"/>
  <c r="AZ183" i="1"/>
  <c r="BI181" i="1"/>
  <c r="BD181" i="1"/>
  <c r="AZ181" i="1"/>
  <c r="BN181" i="1" s="1"/>
  <c r="BI179" i="1"/>
  <c r="BD179" i="1"/>
  <c r="AZ179" i="1"/>
  <c r="BN179" i="1" s="1"/>
  <c r="BI177" i="1"/>
  <c r="BD177" i="1"/>
  <c r="AZ177" i="1"/>
  <c r="BN177" i="1" s="1"/>
  <c r="BN174" i="1"/>
  <c r="BI174" i="1"/>
  <c r="BD174" i="1"/>
  <c r="AZ174" i="1"/>
  <c r="BI172" i="1"/>
  <c r="BD172" i="1"/>
  <c r="AZ172" i="1"/>
  <c r="BN172" i="1" s="1"/>
  <c r="BI170" i="1"/>
  <c r="BD170" i="1"/>
  <c r="AZ170" i="1"/>
  <c r="BN170" i="1" s="1"/>
  <c r="BI168" i="1"/>
  <c r="BD168" i="1"/>
  <c r="AZ168" i="1"/>
  <c r="BN168" i="1" s="1"/>
  <c r="BI166" i="1"/>
  <c r="BD166" i="1"/>
  <c r="AZ166" i="1"/>
  <c r="BN166" i="1" s="1"/>
  <c r="BN163" i="1"/>
  <c r="BI163" i="1"/>
  <c r="BD163" i="1"/>
  <c r="AZ163" i="1"/>
  <c r="BI161" i="1"/>
  <c r="BD161" i="1"/>
  <c r="AZ161" i="1"/>
  <c r="BN161" i="1" s="1"/>
  <c r="BI159" i="1"/>
  <c r="BD159" i="1"/>
  <c r="AZ159" i="1"/>
  <c r="BN159" i="1" s="1"/>
  <c r="BI157" i="1"/>
  <c r="BD157" i="1"/>
  <c r="AZ157" i="1"/>
  <c r="BN157" i="1" s="1"/>
  <c r="BI155" i="1"/>
  <c r="BD155" i="1"/>
  <c r="AZ155" i="1"/>
  <c r="BN155" i="1" s="1"/>
  <c r="BN152" i="1"/>
  <c r="BI152" i="1"/>
  <c r="BD152" i="1"/>
  <c r="AZ152" i="1"/>
  <c r="BI150" i="1"/>
  <c r="BD150" i="1"/>
  <c r="AZ150" i="1"/>
  <c r="BN150" i="1" s="1"/>
  <c r="BI148" i="1"/>
  <c r="BD148" i="1"/>
  <c r="AZ148" i="1"/>
  <c r="BN148" i="1" s="1"/>
  <c r="BI146" i="1"/>
  <c r="BD146" i="1"/>
  <c r="AZ146" i="1"/>
  <c r="BN146" i="1" s="1"/>
  <c r="BI141" i="1"/>
  <c r="BD141" i="1"/>
  <c r="AZ141" i="1"/>
  <c r="AK141" i="1"/>
  <c r="BN141" i="1" s="1"/>
  <c r="BI139" i="1"/>
  <c r="BD139" i="1"/>
  <c r="AZ139" i="1"/>
  <c r="AK139" i="1"/>
  <c r="BN139" i="1" s="1"/>
  <c r="BI137" i="1"/>
  <c r="BD137" i="1"/>
  <c r="AZ137" i="1"/>
  <c r="AK137" i="1"/>
  <c r="BI136" i="1"/>
  <c r="BD136" i="1"/>
  <c r="AZ136" i="1"/>
  <c r="AK136" i="1"/>
  <c r="BH124" i="1"/>
  <c r="BC124" i="1"/>
  <c r="BH121" i="1"/>
  <c r="BC121" i="1"/>
  <c r="BH118" i="1"/>
  <c r="BC118" i="1"/>
  <c r="BH115" i="1"/>
  <c r="BC115" i="1"/>
  <c r="BH111" i="1"/>
  <c r="BC111" i="1"/>
  <c r="BH108" i="1"/>
  <c r="BC108" i="1"/>
  <c r="BH106" i="1"/>
  <c r="BC106" i="1"/>
  <c r="BH103" i="1"/>
  <c r="BC103" i="1"/>
  <c r="BH101" i="1"/>
  <c r="BC101" i="1"/>
  <c r="BH98" i="1"/>
  <c r="BC98" i="1"/>
  <c r="BH94" i="1"/>
  <c r="BC94" i="1"/>
  <c r="BH92" i="1"/>
  <c r="BC92" i="1"/>
  <c r="BH90" i="1"/>
  <c r="BC90" i="1"/>
  <c r="BH87" i="1"/>
  <c r="BC87" i="1"/>
  <c r="BH85" i="1"/>
  <c r="BC85" i="1"/>
  <c r="BH83" i="1"/>
  <c r="BC83" i="1"/>
  <c r="BH80" i="1"/>
  <c r="BC80" i="1"/>
  <c r="BH78" i="1"/>
  <c r="BC78" i="1"/>
  <c r="BH76" i="1"/>
  <c r="BC76" i="1"/>
  <c r="BH73" i="1"/>
  <c r="BC73" i="1"/>
  <c r="BH71" i="1"/>
  <c r="BC71" i="1"/>
  <c r="BH69" i="1"/>
  <c r="BC69" i="1"/>
  <c r="BI35" i="1"/>
  <c r="BD35" i="1"/>
  <c r="AZ35" i="1"/>
  <c r="AK35" i="1"/>
  <c r="BI33" i="1"/>
  <c r="BD33" i="1"/>
  <c r="AZ33" i="1"/>
  <c r="AK33" i="1"/>
  <c r="BI31" i="1"/>
  <c r="BD31" i="1"/>
  <c r="AZ31" i="1"/>
  <c r="AK31" i="1"/>
  <c r="BI30" i="1"/>
  <c r="BD30" i="1"/>
  <c r="AZ30" i="1"/>
  <c r="AK30" i="1"/>
  <c r="AQ190" i="1" l="1"/>
  <c r="AY48" i="1"/>
  <c r="BN30" i="1"/>
  <c r="BN33" i="1"/>
  <c r="BN136" i="1"/>
  <c r="BN137" i="1"/>
  <c r="BN35" i="1"/>
  <c r="BN31" i="1"/>
</calcChain>
</file>

<file path=xl/sharedStrings.xml><?xml version="1.0" encoding="utf-8"?>
<sst xmlns="http://schemas.openxmlformats.org/spreadsheetml/2006/main" count="451" uniqueCount="239">
  <si>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</si>
  <si>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</si>
  <si>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</si>
  <si>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</si>
  <si>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</si>
  <si>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</si>
  <si>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</si>
  <si>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</si>
  <si>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</si>
  <si>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</si>
  <si>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</si>
  <si>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</si>
  <si>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</si>
  <si>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</si>
  <si>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</si>
  <si>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</si>
  <si>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</si>
  <si>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</si>
  <si>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</si>
  <si>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</si>
  <si>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</si>
  <si>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</si>
  <si>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</si>
  <si>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</si>
  <si>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</si>
  <si>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</si>
  <si>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</si>
  <si>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</si>
  <si>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</si>
  <si>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</si>
  <si>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</si>
  <si>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</si>
  <si>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</si>
  <si>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</si>
  <si>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</si>
  <si>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</si>
  <si>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</si>
  <si>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</si>
  <si>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</si>
  <si>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</si>
  <si>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</si>
  <si>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</si>
  <si>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</si>
  <si>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</si>
  <si>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</si>
  <si>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</si>
  <si>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</si>
  <si>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</si>
  <si>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</si>
  <si>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</si>
  <si>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</si>
  <si>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</si>
  <si>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</si>
  <si>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</si>
  <si>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</si>
  <si>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</si>
  <si>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</si>
  <si>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</si>
  <si>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</si>
  <si>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</si>
  <si>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</si>
  <si>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</si>
  <si>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</si>
  <si>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</si>
  <si>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</si>
  <si>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</si>
  <si>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</si>
  <si>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</si>
  <si>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</si>
  <si>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</si>
  <si>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</si>
  <si>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</si>
  <si>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</si>
  <si>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</si>
  <si>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</si>
  <si>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</si>
  <si>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</si>
  <si>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</si>
  <si>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</si>
  <si>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</si>
  <si>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</si>
  <si>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</si>
  <si>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</si>
  <si>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</si>
  <si>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</si>
  <si>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</si>
  <si>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</si>
  <si>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</si>
  <si>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</si>
  <si>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</si>
  <si>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</si>
  <si>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</si>
  <si>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</si>
  <si>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</si>
  <si>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</si>
  <si>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</si>
  <si>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</si>
  <si>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</si>
  <si>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</si>
  <si>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</si>
  <si>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</si>
  <si>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</si>
  <si>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</si>
  <si>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</si>
  <si>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</si>
  <si>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</si>
  <si>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</si>
  <si>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</si>
  <si>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Забезпечення виготовлення технічної документації об'єктів нерухомого майна, проведення оцінки об'єктів нерухомого майна, розміщення у друкованих ЗМІ оголошення про взяття на облік нерухоме майно як безхазяйного</t>
  </si>
  <si>
    <t>C32:BQ32</t>
  </si>
  <si>
    <t>Пояснення щодо причин розбіжностей між фактичними та затвердженими результативними показниками: у зв'язку зі збільшенням обстрілів населених пунктів громади на деякі види робіт договори не укладалися</t>
  </si>
  <si>
    <t>Забезпечення діяльності Комунальної установи "Міський трудовий архів" Новгород-Сіверської міської ради Чернігівської області</t>
  </si>
  <si>
    <t>1.3</t>
  </si>
  <si>
    <t>C34:BQ34</t>
  </si>
  <si>
    <t>Пояснення щодо причин розбіжностей між фактичними та затвердженими результативними показниками: відхилення пояснюється раціональним використанням бюджетних коштів у зв'язку з воєнним станом</t>
  </si>
  <si>
    <t>Забезпечення умов для здійснення депутатських повноважень, участі представництва керівництва та депутатів в заходах загальнодержавного і місцевого значення, участі міської ради в Асоціаціях місцевих та регіональних рад, відзначення та нагородження громадян</t>
  </si>
  <si>
    <t>C36:BQ36</t>
  </si>
  <si>
    <t>Пояснення щодо причин розбіжностей між фактичними та затвердженими результативними показниками: у зв'язку з воєнним станом проводилось менше заходів, не відзначалися державні свята, відповідно використано менше бюджетних коштів</t>
  </si>
  <si>
    <t>C67:BQ67</t>
  </si>
  <si>
    <t>затрат</t>
  </si>
  <si>
    <t>обсяг видатків на виготовлення технічної та правовстановлюючої документації</t>
  </si>
  <si>
    <t>C70:BQ70</t>
  </si>
  <si>
    <t>обсяг видатків на проведення оцінки об`єктів нерухомого майна, які можуть бути передані в оренду</t>
  </si>
  <si>
    <t>C72:BQ72</t>
  </si>
  <si>
    <t>обсяг видатків, запланований на розміщення оголошення у друкованих ЗМІ про взяття на облік безхазяйного нерухомого майна</t>
  </si>
  <si>
    <t>C74:BQ74</t>
  </si>
  <si>
    <t>Пояснення щодо причин розбіжностей між фактичними та затвердженими результативними показниками: у зв'язку з воєнним станом та раціональним використанням бюджетних коштів, не було потреби у розміщенні оголошень у друкованих ЗМІ</t>
  </si>
  <si>
    <t>продукту</t>
  </si>
  <si>
    <t>кількість об`єктів на які планується проведення технічної документації</t>
  </si>
  <si>
    <t>C77:BQ77</t>
  </si>
  <si>
    <t>кількість об`єктів на які планується проведення оцінки нерухомого майна</t>
  </si>
  <si>
    <t>C79:BQ79</t>
  </si>
  <si>
    <t>кількість поданих оголошень до друкованих ЗМІ</t>
  </si>
  <si>
    <t>C81:BQ81</t>
  </si>
  <si>
    <t>ефективності</t>
  </si>
  <si>
    <t>середні витрати на виготовлення технічної та правовстановлюючої документації</t>
  </si>
  <si>
    <t>C84:BQ84</t>
  </si>
  <si>
    <t>Пояснення щодо причин розбіжностей між фактичними та затвердженими результативними показниками: середні витрати на виготовлення тех.документації збільшились за рахунок того, що проводилась інвентаризація гідроспоруд</t>
  </si>
  <si>
    <t>середні витрати на проведення оцінки об`єктів нерухомого майна</t>
  </si>
  <si>
    <t>C86:BQ86</t>
  </si>
  <si>
    <t>середня вартість одного оголошення у друкованих ЗМІ</t>
  </si>
  <si>
    <t>C88:BQ88</t>
  </si>
  <si>
    <t>якості</t>
  </si>
  <si>
    <t>рівень освоєння коштів на виготовлення технічної та правовстановлюючої документації</t>
  </si>
  <si>
    <t>C91:BQ91</t>
  </si>
  <si>
    <t>рівень освоєння коштів напроведення оцінки нерухомого майна</t>
  </si>
  <si>
    <t>C93:BQ93</t>
  </si>
  <si>
    <t>рівень освоєння коштів на розміщення оголошення у друкованих ЗМІ</t>
  </si>
  <si>
    <t>C95:BQ95</t>
  </si>
  <si>
    <t>C96:BQ96</t>
  </si>
  <si>
    <t>обсяг видатків на утримання закладу</t>
  </si>
  <si>
    <t>C99:BQ99</t>
  </si>
  <si>
    <t>кількість підприємств, установ, організацій, які залучені до зберігання</t>
  </si>
  <si>
    <t>C102:BQ102</t>
  </si>
  <si>
    <t>Пояснення щодо причин розбіжностей між фактичними та затвердженими результативними показниками: відхиленняпояснюється тим, що установа знаходиться на кордоні з рф</t>
  </si>
  <si>
    <t>кількість отриманих справ</t>
  </si>
  <si>
    <t>C104:BQ104</t>
  </si>
  <si>
    <t>Пояснення щодо причин розбіжностей між фактичними та затвердженими результативними показниками: розбіжність між затвердженими та фактичними показниками пояснюється тим, що тільки 1 установа передала на зберігання документи з кадрових питань</t>
  </si>
  <si>
    <t>середні видатки на утримання закладу</t>
  </si>
  <si>
    <t>C107:BQ107</t>
  </si>
  <si>
    <t>витрати на утримання однієї установи, які залучені до зберігання</t>
  </si>
  <si>
    <t>C109:BQ109</t>
  </si>
  <si>
    <t>Пояснення щодо причин розбіжностей між фактичними та затвердженими результативними показниками: середні видатки однієї установи збільшились у зв'язку зі збільшенням витрат на енергоносії, придбанням основних засобів, до зберігання документів була залучена тільки 1 ліквідована установа</t>
  </si>
  <si>
    <t>рівень освоєння коштів по КП Міський трудовий архів</t>
  </si>
  <si>
    <t>C112:BQ112</t>
  </si>
  <si>
    <t>Пояснення щодо причин розбіжностей між фактичними та затвердженими результативними показниками: відхилення відсутні</t>
  </si>
  <si>
    <t>C113:BQ113</t>
  </si>
  <si>
    <t>обсяг видатків на здійснення представницьких та інших заходів</t>
  </si>
  <si>
    <t>C116:BQ116</t>
  </si>
  <si>
    <t>кількість заходів представницьких та інших заходів</t>
  </si>
  <si>
    <t>C119:BQ119</t>
  </si>
  <si>
    <t>середні витрати на один захід</t>
  </si>
  <si>
    <t>C122:BQ122</t>
  </si>
  <si>
    <t>Пояснення щодо причин розбіжностей між фактичними та затвердженими результативними показниками: середні витрати на один захід зменшились через меншу кількість проведених заходів</t>
  </si>
  <si>
    <t>рівень освоєння коштів на представницькі витрати</t>
  </si>
  <si>
    <t>C125:BQ125</t>
  </si>
  <si>
    <t>Пояснення щодо причин розбіжностей між фактичними та затвердженими результативними показниками: у зв'язку з воєнним станом було менше проведено заходів і відповідно відбулася економія бюджетних коштів</t>
  </si>
  <si>
    <t>C138:BQ138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</si>
  <si>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збільшення видаткив звітного року порівняно з попереднім пояснюється потребою у виготовленні документів на нерухоме майно громади</t>
  </si>
  <si>
    <t>C140:BQ140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</si>
  <si>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збільшення видатків поточного року порівняно з попереднім роком пов'язане з підвищенням прожиткового мінімуму, мінімальної заробітної плати, енергоносіїв</t>
  </si>
  <si>
    <t>C142:BQ142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</si>
  <si>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 вторгнення рф на теріторію України зменьшило представницькі витрати у звітному році порівняно з попереднім роком</t>
  </si>
  <si>
    <t>C147:BQ147</t>
  </si>
  <si>
    <t>Пояснення щодо причин розбіжностей між фактичними та затвердженими результативними показниками:  вторгнення рф на теріторію України зменьшило представницькі витрати у звітному році порівняно з попереднім роком</t>
  </si>
  <si>
    <t>C149:BQ149</t>
  </si>
  <si>
    <t>Пояснення щодо причин розбіжностей між фактичними та затвердженими результативними показниками: збільшення видатків звітного року порівняно з попереднім роком пов'язане з підвищенням прожиткового мінімуму, мінімальної заробітної плати, енергоносіїв</t>
  </si>
  <si>
    <t>C151:BQ151</t>
  </si>
  <si>
    <t>Пояснення щодо причин розбіжностей між фактичними та затвердженими результативними показниками: збільшення видаткив звітного року порівняно з попереднім пояснюється потребою у виготовленні документів на нерухоме майно громади</t>
  </si>
  <si>
    <t>C153:BQ153</t>
  </si>
  <si>
    <t>Пояснення щодо причин розбіжностей між фактичними та затвердженими результативними показниками: неможливо зробити порівняння з поперднім роком, так як відсутні дані звітного  року</t>
  </si>
  <si>
    <t>C156:BQ156</t>
  </si>
  <si>
    <t>Пояснення щодо причин розбіжностей між фактичними та затвердженими результативними показниками: у зв'язку із вторгненням рф кількість заходів збільшилась порівняно з попереднім роком</t>
  </si>
  <si>
    <t>C158:BQ158</t>
  </si>
  <si>
    <t>C160:BQ160</t>
  </si>
  <si>
    <t>Пояснення щодо причин розбіжностей між фактичними та затвердженими результативними показниками: у звітному році порівняно з попереднім роком отримано меншу кількість справ для зберігання із прикордонних сіл, що пов'язане з воєнним станом та через обстріли (тільки 1 установа передала на зберігання документи з кадрових питань)</t>
  </si>
  <si>
    <t>C162:BQ162</t>
  </si>
  <si>
    <t>Пояснення щодо причин розбіжностей між фактичними та затвердженими результативними показниками: зменшення кількості об'єктів на які планувалося виготовлення тех.документації зменшилась у звітному році порівняно з попереднім роком через військову агресію рф та обстріли</t>
  </si>
  <si>
    <t>C164:BQ164</t>
  </si>
  <si>
    <t>Пояснення щодо причин розбіжностей між фактичними та затвердженими результативними показниками: неможливо зробити порівняння, так як відсутні дані звітного року</t>
  </si>
  <si>
    <t>C167:BQ167</t>
  </si>
  <si>
    <t>C169:BQ169</t>
  </si>
  <si>
    <t>C171:BQ171</t>
  </si>
  <si>
    <t>Пояснення щодо причин розбіжностей між фактичними та затвердженими результативними показниками: збільшення видатків звітного року порівняно з попереднім роком пов'язане з підвищенням прожиткового мінімуму, мінімальної заробітної плати, енергоносіїв, до зберігання документів була залучена тільки 1 ліквідована установа</t>
  </si>
  <si>
    <t>C173:BQ173</t>
  </si>
  <si>
    <t>Пояснення щодо причин розбіжностей між фактичними та затвердженими результативними показниками: збільшення середніх видаткив звітного року порівняно з попереднім пояснюється збільшенням ціни на послуги для виготовленні документів на нерухоме майно громади та тим, що громада знаходиться вблизько до кордону з рф</t>
  </si>
  <si>
    <t>C175:BQ175</t>
  </si>
  <si>
    <t>C178:BQ178</t>
  </si>
  <si>
    <t>C180:BQ180</t>
  </si>
  <si>
    <t>C182:BQ182</t>
  </si>
  <si>
    <t>C184:BQ184</t>
  </si>
  <si>
    <t>'Забезпечення виховання місцевого патріотизму, пропагування історичної, культурної спадщини та соціально-економічного потенціалу міста, проведення на території населених пунктів Новгород-Сіверської міської ради загальнодержавних та міських свят, підтримка територіальної громади міста. _x000D__x000D__x000D_
Забезпечення зберігання документів, що утворилися в процесі документування службових, трудових та інших правовідносин ліквідованих юридичних і фізичних осіб, які функціонували на території Новгород-Сіверської міської територіальної громади, підвищення рівня соціальної та правової захищеності громадян, захист їх прав і законних інтересів.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</si>
  <si>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</si>
  <si>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</si>
  <si>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</si>
  <si>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</si>
  <si>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</si>
  <si>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</si>
  <si>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</si>
  <si>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</si>
  <si>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</si>
  <si>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2024  рік</t>
  </si>
  <si>
    <t>0110180</t>
  </si>
  <si>
    <t>Інша діяльність у сфері державного управління</t>
  </si>
  <si>
    <t>0110000</t>
  </si>
  <si>
    <t>0180</t>
  </si>
  <si>
    <t>0133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</si>
  <si>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</si>
  <si>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</si>
  <si>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</si>
  <si>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</si>
  <si>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</si>
  <si>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</si>
  <si>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не виявлено.</t>
  </si>
  <si>
    <t>Кредиторська та дебіторська заборгованості станом на 01.01.2025 р відсутня.</t>
  </si>
  <si>
    <t>Програма розроблена для забезпечення виконання функцій місцевого самоврядування.</t>
  </si>
  <si>
    <t>Забезпечення умов для здійснення депутатських повноважень, участі представництва керівництва та депутатів в заходах загальнодержавного і місцевого значення. Забезпечення діяльності Комунальної установи "Міський трудовий архів Новгород-Сіверської міської ради Чернігівської області". Забезпечення виготовлення технічної документації об'єктів нерухомого майна, проведення оцінки об'єктів нерухомого майна.</t>
  </si>
  <si>
    <t>Виконання представницьких заходів  з відзначення державних та професійних свят, відзначення та нагородження громадян, колективів за досягнуті результати;  прийняття на зберігання справ; раціональне та ефективне управління майном комунальної власності.</t>
  </si>
  <si>
    <t>Окремі завдання мають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</si>
</sst>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20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1" fontId="8" fillId="3" borderId="10" xfId="0" applyNumberFormat="1" applyFont="1" applyFill="1" applyBorder="1" applyAlignment="1">
      <alignment horizontal="center" vertical="center"/>
    </xf>
    <xf numFmtId="171" fontId="8" fillId="3" borderId="3" xfId="0" applyNumberFormat="1" applyFont="1" applyFill="1" applyBorder="1" applyAlignment="1">
      <alignment horizontal="center" vertical="center"/>
    </xf>
    <xf numFmtId="171" fontId="18" fillId="3" borderId="3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171" fontId="2" fillId="3" borderId="10" xfId="0" applyNumberFormat="1" applyFont="1" applyFill="1" applyBorder="1" applyAlignment="1">
      <alignment horizontal="center" vertical="center"/>
    </xf>
    <xf numFmtId="171" fontId="2" fillId="3" borderId="3" xfId="0" applyNumberFormat="1" applyFont="1" applyFill="1" applyBorder="1" applyAlignment="1">
      <alignment horizontal="center" vertical="center"/>
    </xf>
    <xf numFmtId="171" fontId="21" fillId="3" borderId="3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10" xfId="0" applyNumberFormat="1" applyFont="1" applyBorder="1" applyAlignment="1">
      <alignment horizontal="center" vertical="center" wrapText="1"/>
    </xf>
    <xf numFmtId="171" fontId="8" fillId="0" borderId="3" xfId="0" applyNumberFormat="1" applyFont="1" applyBorder="1" applyAlignment="1">
      <alignment horizontal="center" vertical="center" wrapText="1"/>
    </xf>
    <xf numFmtId="171" fontId="18" fillId="0" borderId="3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10" xfId="0" applyNumberFormat="1" applyFont="1" applyBorder="1" applyAlignment="1">
      <alignment horizontal="center" vertical="center" wrapText="1"/>
    </xf>
    <xf numFmtId="171" fontId="2" fillId="0" borderId="3" xfId="0" applyNumberFormat="1" applyFont="1" applyBorder="1" applyAlignment="1">
      <alignment horizontal="center" vertical="center" wrapText="1"/>
    </xf>
    <xf numFmtId="171" fontId="21" fillId="0" borderId="3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1" fontId="2" fillId="3" borderId="10" xfId="0" applyNumberFormat="1" applyFont="1" applyFill="1" applyBorder="1" applyAlignment="1">
      <alignment horizontal="center" vertical="center" wrapText="1"/>
    </xf>
    <xf numFmtId="171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1" fontId="15" fillId="3" borderId="10" xfId="0" applyNumberFormat="1" applyFont="1" applyFill="1" applyBorder="1" applyAlignment="1">
      <alignment horizontal="center" vertical="center"/>
    </xf>
    <xf numFmtId="171" fontId="21" fillId="0" borderId="3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171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left" vertical="top" wrapText="1"/>
    </xf>
    <xf numFmtId="172" fontId="15" fillId="0" borderId="3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172" fontId="15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16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172" fontId="16" fillId="0" borderId="10" xfId="0" quotePrefix="1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72" fontId="16" fillId="0" borderId="3" xfId="0" quotePrefix="1" applyNumberFormat="1" applyFont="1" applyBorder="1" applyAlignment="1">
      <alignment horizontal="center" vertical="top" wrapText="1"/>
    </xf>
    <xf numFmtId="172" fontId="16" fillId="0" borderId="2" xfId="0" quotePrefix="1" applyNumberFormat="1" applyFont="1" applyBorder="1" applyAlignment="1">
      <alignment horizontal="center" vertical="top" wrapText="1"/>
    </xf>
    <xf numFmtId="172" fontId="15" fillId="0" borderId="3" xfId="0" quotePrefix="1" applyNumberFormat="1" applyFont="1" applyBorder="1" applyAlignment="1">
      <alignment horizontal="left" vertical="top" wrapText="1"/>
    </xf>
    <xf numFmtId="172" fontId="15" fillId="0" borderId="2" xfId="0" quotePrefix="1" applyNumberFormat="1" applyFont="1" applyBorder="1" applyAlignment="1">
      <alignment horizontal="left" vertical="top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172" fontId="8" fillId="0" borderId="10" xfId="0" quotePrefix="1" applyNumberFormat="1" applyFont="1" applyBorder="1" applyAlignment="1">
      <alignment horizontal="left" vertical="top" wrapText="1"/>
    </xf>
    <xf numFmtId="172" fontId="2" fillId="0" borderId="10" xfId="0" quotePrefix="1" applyNumberFormat="1" applyFont="1" applyBorder="1" applyAlignment="1">
      <alignment horizontal="left" vertical="top" wrapText="1"/>
    </xf>
    <xf numFmtId="4" fontId="2" fillId="0" borderId="1" xfId="0" applyNumberFormat="1" applyFont="1" applyBorder="1" applyAlignment="1">
      <alignment horizontal="center" vertical="center" wrapText="1"/>
    </xf>
    <xf numFmtId="172" fontId="2" fillId="0" borderId="3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</cellXfs>
  <cellStyles count="1">
    <cellStyle name="Обычный" xfId="0" builtinId="0"/>
  </cellStyles>
  <dxfs count="12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223"/>
  <sheetViews>
    <sheetView tabSelected="1" topLeftCell="A118" zoomScaleNormal="100" workbookViewId="0">
      <selection activeCell="A128" sqref="A128:BN128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221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6" t="s">
        <v>212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207" t="s">
        <v>213</v>
      </c>
      <c r="O13" s="205"/>
      <c r="P13" s="205"/>
      <c r="Q13" s="205"/>
      <c r="R13" s="205"/>
      <c r="S13" s="205"/>
      <c r="T13" s="205"/>
      <c r="U13" s="205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15"/>
      <c r="AU13" s="206" t="s">
        <v>218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6" t="s">
        <v>224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207" t="s">
        <v>213</v>
      </c>
      <c r="O16" s="205"/>
      <c r="P16" s="205"/>
      <c r="Q16" s="205"/>
      <c r="R16" s="205"/>
      <c r="S16" s="205"/>
      <c r="T16" s="205"/>
      <c r="U16" s="205"/>
      <c r="V16" s="205"/>
      <c r="W16" s="205"/>
      <c r="X16" s="205"/>
      <c r="Y16" s="205"/>
      <c r="Z16" s="205"/>
      <c r="AA16" s="205"/>
      <c r="AB16" s="205"/>
      <c r="AC16" s="205"/>
      <c r="AD16" s="205"/>
      <c r="AE16" s="205"/>
      <c r="AF16" s="205"/>
      <c r="AG16" s="205"/>
      <c r="AH16" s="205"/>
      <c r="AI16" s="205"/>
      <c r="AJ16" s="205"/>
      <c r="AK16" s="205"/>
      <c r="AL16" s="205"/>
      <c r="AM16" s="205"/>
      <c r="AN16" s="205"/>
      <c r="AO16" s="205"/>
      <c r="AP16" s="205"/>
      <c r="AQ16" s="205"/>
      <c r="AR16" s="205"/>
      <c r="AS16" s="205"/>
      <c r="AT16" s="15"/>
      <c r="AU16" s="206" t="s">
        <v>218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7.95" customHeight="1" x14ac:dyDescent="0.2">
      <c r="A19" s="13" t="s">
        <v>23</v>
      </c>
      <c r="B19" s="206" t="s">
        <v>222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206" t="s">
        <v>225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206" t="s">
        <v>226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16" t="s">
        <v>223</v>
      </c>
      <c r="AL19" s="205"/>
      <c r="AM19" s="205"/>
      <c r="AN19" s="205"/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5"/>
      <c r="BC19" s="205"/>
      <c r="BD19" s="19"/>
      <c r="BE19" s="206" t="s">
        <v>219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78.75" customHeight="1" x14ac:dyDescent="0.2">
      <c r="A22" s="204" t="s">
        <v>211</v>
      </c>
      <c r="B22" s="205"/>
      <c r="C22" s="205"/>
      <c r="D22" s="205"/>
      <c r="E22" s="205"/>
      <c r="F22" s="205"/>
      <c r="G22" s="205"/>
      <c r="H22" s="205"/>
      <c r="I22" s="205"/>
      <c r="J22" s="205"/>
      <c r="K22" s="205"/>
      <c r="L22" s="205"/>
      <c r="M22" s="205"/>
      <c r="N22" s="205"/>
      <c r="O22" s="205"/>
      <c r="P22" s="205"/>
      <c r="Q22" s="205"/>
      <c r="R22" s="205"/>
      <c r="S22" s="205"/>
      <c r="T22" s="205"/>
      <c r="U22" s="205"/>
      <c r="V22" s="205"/>
      <c r="W22" s="205"/>
      <c r="X22" s="205"/>
      <c r="Y22" s="205"/>
      <c r="Z22" s="205"/>
      <c r="AA22" s="205"/>
      <c r="AB22" s="205"/>
      <c r="AC22" s="205"/>
      <c r="AD22" s="205"/>
      <c r="AE22" s="205"/>
      <c r="AF22" s="205"/>
      <c r="AG22" s="205"/>
      <c r="AH22" s="205"/>
      <c r="AI22" s="205"/>
      <c r="AJ22" s="205"/>
      <c r="AK22" s="205"/>
      <c r="AL22" s="205"/>
      <c r="AM22" s="205"/>
      <c r="AN22" s="205"/>
      <c r="AO22" s="205"/>
      <c r="AP22" s="205"/>
      <c r="AQ22" s="205"/>
      <c r="AR22" s="205"/>
      <c r="AS22" s="205"/>
      <c r="AT22" s="205"/>
      <c r="AU22" s="205"/>
      <c r="AV22" s="205"/>
      <c r="AW22" s="205"/>
      <c r="AX22" s="205"/>
      <c r="AY22" s="205"/>
      <c r="AZ22" s="205"/>
      <c r="BA22" s="205"/>
      <c r="BB22" s="205"/>
      <c r="BC22" s="205"/>
      <c r="BD22" s="205"/>
      <c r="BE22" s="205"/>
      <c r="BF22" s="205"/>
      <c r="BG22" s="205"/>
      <c r="BH22" s="205"/>
      <c r="BI22" s="205"/>
      <c r="BJ22" s="205"/>
      <c r="BK22" s="205"/>
      <c r="BL22" s="205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220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741900</v>
      </c>
      <c r="AB30" s="44"/>
      <c r="AC30" s="44"/>
      <c r="AD30" s="44"/>
      <c r="AE30" s="44"/>
      <c r="AF30" s="44">
        <v>0</v>
      </c>
      <c r="AG30" s="44"/>
      <c r="AH30" s="44"/>
      <c r="AI30" s="44"/>
      <c r="AJ30" s="44"/>
      <c r="AK30" s="44">
        <f>AA30+AF30</f>
        <v>741900</v>
      </c>
      <c r="AL30" s="44"/>
      <c r="AM30" s="44"/>
      <c r="AN30" s="44"/>
      <c r="AO30" s="44"/>
      <c r="AP30" s="44">
        <v>643094</v>
      </c>
      <c r="AQ30" s="44"/>
      <c r="AR30" s="44"/>
      <c r="AS30" s="44"/>
      <c r="AT30" s="44"/>
      <c r="AU30" s="44">
        <v>0</v>
      </c>
      <c r="AV30" s="44"/>
      <c r="AW30" s="44"/>
      <c r="AX30" s="44"/>
      <c r="AY30" s="44"/>
      <c r="AZ30" s="44">
        <f>AP30+AU30</f>
        <v>643094</v>
      </c>
      <c r="BA30" s="44"/>
      <c r="BB30" s="44"/>
      <c r="BC30" s="44"/>
      <c r="BD30" s="44">
        <f>AP30-AA30</f>
        <v>-98806</v>
      </c>
      <c r="BE30" s="44"/>
      <c r="BF30" s="44"/>
      <c r="BG30" s="44"/>
      <c r="BH30" s="44"/>
      <c r="BI30" s="44">
        <f>AU30-AF30</f>
        <v>0</v>
      </c>
      <c r="BJ30" s="44"/>
      <c r="BK30" s="44"/>
      <c r="BL30" s="44"/>
      <c r="BM30" s="44"/>
      <c r="BN30" s="44">
        <f>BD30+BI30</f>
        <v>-98806</v>
      </c>
      <c r="BO30" s="44"/>
      <c r="BP30" s="44"/>
      <c r="BQ30" s="44"/>
      <c r="CA30" s="171" t="s">
        <v>90</v>
      </c>
    </row>
    <row r="31" spans="1:80" ht="38.2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80000</v>
      </c>
      <c r="AB31" s="38"/>
      <c r="AC31" s="38"/>
      <c r="AD31" s="38"/>
      <c r="AE31" s="38"/>
      <c r="AF31" s="38">
        <v>0</v>
      </c>
      <c r="AG31" s="38"/>
      <c r="AH31" s="38"/>
      <c r="AI31" s="38"/>
      <c r="AJ31" s="38"/>
      <c r="AK31" s="38">
        <f>AA31+AF31</f>
        <v>80000</v>
      </c>
      <c r="AL31" s="38"/>
      <c r="AM31" s="38"/>
      <c r="AN31" s="38"/>
      <c r="AO31" s="38"/>
      <c r="AP31" s="38">
        <v>46358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46358</v>
      </c>
      <c r="BA31" s="38"/>
      <c r="BB31" s="38"/>
      <c r="BC31" s="38"/>
      <c r="BD31" s="38">
        <f>AP31-AA31</f>
        <v>-33642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-33642</v>
      </c>
      <c r="BO31" s="38"/>
      <c r="BP31" s="38"/>
      <c r="BQ31" s="38"/>
    </row>
    <row r="32" spans="1:80" ht="12.75" customHeight="1" x14ac:dyDescent="0.2">
      <c r="A32" s="172"/>
      <c r="B32" s="43"/>
      <c r="C32" s="176" t="s">
        <v>110</v>
      </c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78"/>
      <c r="CB32" s="1" t="s">
        <v>109</v>
      </c>
    </row>
    <row r="33" spans="1:80" ht="25.5" customHeight="1" x14ac:dyDescent="0.2">
      <c r="A33" s="172" t="s">
        <v>101</v>
      </c>
      <c r="B33" s="43"/>
      <c r="C33" s="175" t="s">
        <v>111</v>
      </c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4"/>
      <c r="AA33" s="38">
        <v>461900</v>
      </c>
      <c r="AB33" s="38"/>
      <c r="AC33" s="38"/>
      <c r="AD33" s="38"/>
      <c r="AE33" s="38"/>
      <c r="AF33" s="38">
        <v>0</v>
      </c>
      <c r="AG33" s="38"/>
      <c r="AH33" s="38"/>
      <c r="AI33" s="38"/>
      <c r="AJ33" s="38"/>
      <c r="AK33" s="38">
        <f>AA33+AF33</f>
        <v>461900</v>
      </c>
      <c r="AL33" s="38"/>
      <c r="AM33" s="38"/>
      <c r="AN33" s="38"/>
      <c r="AO33" s="38"/>
      <c r="AP33" s="38">
        <v>461767</v>
      </c>
      <c r="AQ33" s="38"/>
      <c r="AR33" s="38"/>
      <c r="AS33" s="38"/>
      <c r="AT33" s="38"/>
      <c r="AU33" s="38">
        <v>0</v>
      </c>
      <c r="AV33" s="38"/>
      <c r="AW33" s="38"/>
      <c r="AX33" s="38"/>
      <c r="AY33" s="38"/>
      <c r="AZ33" s="38">
        <f>AP33+AU33</f>
        <v>461767</v>
      </c>
      <c r="BA33" s="38"/>
      <c r="BB33" s="38"/>
      <c r="BC33" s="38"/>
      <c r="BD33" s="38">
        <f>AP33-AA33</f>
        <v>-133</v>
      </c>
      <c r="BE33" s="38"/>
      <c r="BF33" s="38"/>
      <c r="BG33" s="38"/>
      <c r="BH33" s="38"/>
      <c r="BI33" s="38">
        <f>AU33-AF33</f>
        <v>0</v>
      </c>
      <c r="BJ33" s="38"/>
      <c r="BK33" s="38"/>
      <c r="BL33" s="38"/>
      <c r="BM33" s="38"/>
      <c r="BN33" s="38">
        <f>BD33+BI33</f>
        <v>-133</v>
      </c>
      <c r="BO33" s="38"/>
      <c r="BP33" s="38"/>
      <c r="BQ33" s="38"/>
    </row>
    <row r="34" spans="1:80" ht="12.75" customHeight="1" x14ac:dyDescent="0.2">
      <c r="A34" s="172"/>
      <c r="B34" s="43"/>
      <c r="C34" s="176" t="s">
        <v>114</v>
      </c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  <c r="AE34" s="177"/>
      <c r="AF34" s="177"/>
      <c r="AG34" s="177"/>
      <c r="AH34" s="177"/>
      <c r="AI34" s="177"/>
      <c r="AJ34" s="177"/>
      <c r="AK34" s="177"/>
      <c r="AL34" s="177"/>
      <c r="AM34" s="177"/>
      <c r="AN34" s="177"/>
      <c r="AO34" s="177"/>
      <c r="AP34" s="177"/>
      <c r="AQ34" s="177"/>
      <c r="AR34" s="177"/>
      <c r="AS34" s="177"/>
      <c r="AT34" s="177"/>
      <c r="AU34" s="177"/>
      <c r="AV34" s="177"/>
      <c r="AW34" s="177"/>
      <c r="AX34" s="177"/>
      <c r="AY34" s="177"/>
      <c r="AZ34" s="177"/>
      <c r="BA34" s="177"/>
      <c r="BB34" s="177"/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78"/>
      <c r="CB34" s="1" t="s">
        <v>113</v>
      </c>
    </row>
    <row r="35" spans="1:80" ht="51" customHeight="1" x14ac:dyDescent="0.2">
      <c r="A35" s="172" t="s">
        <v>112</v>
      </c>
      <c r="B35" s="43"/>
      <c r="C35" s="175" t="s">
        <v>115</v>
      </c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4"/>
      <c r="AA35" s="38">
        <v>200000</v>
      </c>
      <c r="AB35" s="38"/>
      <c r="AC35" s="38"/>
      <c r="AD35" s="38"/>
      <c r="AE35" s="38"/>
      <c r="AF35" s="38">
        <v>0</v>
      </c>
      <c r="AG35" s="38"/>
      <c r="AH35" s="38"/>
      <c r="AI35" s="38"/>
      <c r="AJ35" s="38"/>
      <c r="AK35" s="38">
        <f>AA35+AF35</f>
        <v>200000</v>
      </c>
      <c r="AL35" s="38"/>
      <c r="AM35" s="38"/>
      <c r="AN35" s="38"/>
      <c r="AO35" s="38"/>
      <c r="AP35" s="38">
        <v>134969</v>
      </c>
      <c r="AQ35" s="38"/>
      <c r="AR35" s="38"/>
      <c r="AS35" s="38"/>
      <c r="AT35" s="38"/>
      <c r="AU35" s="38">
        <v>0</v>
      </c>
      <c r="AV35" s="38"/>
      <c r="AW35" s="38"/>
      <c r="AX35" s="38"/>
      <c r="AY35" s="38"/>
      <c r="AZ35" s="38">
        <f>AP35+AU35</f>
        <v>134969</v>
      </c>
      <c r="BA35" s="38"/>
      <c r="BB35" s="38"/>
      <c r="BC35" s="38"/>
      <c r="BD35" s="38">
        <f>AP35-AA35</f>
        <v>-65031</v>
      </c>
      <c r="BE35" s="38"/>
      <c r="BF35" s="38"/>
      <c r="BG35" s="38"/>
      <c r="BH35" s="38"/>
      <c r="BI35" s="38">
        <f>AU35-AF35</f>
        <v>0</v>
      </c>
      <c r="BJ35" s="38"/>
      <c r="BK35" s="38"/>
      <c r="BL35" s="38"/>
      <c r="BM35" s="38"/>
      <c r="BN35" s="38">
        <f>BD35+BI35</f>
        <v>-65031</v>
      </c>
      <c r="BO35" s="38"/>
      <c r="BP35" s="38"/>
      <c r="BQ35" s="38"/>
    </row>
    <row r="36" spans="1:80" ht="25.5" customHeight="1" x14ac:dyDescent="0.2">
      <c r="A36" s="172"/>
      <c r="B36" s="43"/>
      <c r="C36" s="176" t="s">
        <v>117</v>
      </c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77"/>
      <c r="T36" s="177"/>
      <c r="U36" s="177"/>
      <c r="V36" s="177"/>
      <c r="W36" s="177"/>
      <c r="X36" s="177"/>
      <c r="Y36" s="177"/>
      <c r="Z36" s="177"/>
      <c r="AA36" s="177"/>
      <c r="AB36" s="177"/>
      <c r="AC36" s="177"/>
      <c r="AD36" s="177"/>
      <c r="AE36" s="177"/>
      <c r="AF36" s="177"/>
      <c r="AG36" s="177"/>
      <c r="AH36" s="177"/>
      <c r="AI36" s="177"/>
      <c r="AJ36" s="177"/>
      <c r="AK36" s="177"/>
      <c r="AL36" s="177"/>
      <c r="AM36" s="177"/>
      <c r="AN36" s="177"/>
      <c r="AO36" s="177"/>
      <c r="AP36" s="177"/>
      <c r="AQ36" s="177"/>
      <c r="AR36" s="177"/>
      <c r="AS36" s="177"/>
      <c r="AT36" s="177"/>
      <c r="AU36" s="177"/>
      <c r="AV36" s="177"/>
      <c r="AW36" s="177"/>
      <c r="AX36" s="177"/>
      <c r="AY36" s="177"/>
      <c r="AZ36" s="177"/>
      <c r="BA36" s="177"/>
      <c r="BB36" s="177"/>
      <c r="BC36" s="177"/>
      <c r="BD36" s="177"/>
      <c r="BE36" s="177"/>
      <c r="BF36" s="177"/>
      <c r="BG36" s="177"/>
      <c r="BH36" s="177"/>
      <c r="BI36" s="177"/>
      <c r="BJ36" s="177"/>
      <c r="BK36" s="177"/>
      <c r="BL36" s="177"/>
      <c r="BM36" s="177"/>
      <c r="BN36" s="177"/>
      <c r="BO36" s="177"/>
      <c r="BP36" s="177"/>
      <c r="BQ36" s="178"/>
      <c r="CB36" s="1" t="s">
        <v>116</v>
      </c>
    </row>
    <row r="38" spans="1:80" ht="15.75" customHeight="1" x14ac:dyDescent="0.2">
      <c r="A38" s="52" t="s">
        <v>86</v>
      </c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</row>
    <row r="40" spans="1:80" ht="15" customHeight="1" x14ac:dyDescent="0.2">
      <c r="A40" s="51" t="s">
        <v>220</v>
      </c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1"/>
      <c r="AU40" s="51"/>
      <c r="AV40" s="51"/>
      <c r="AW40" s="51"/>
      <c r="AX40" s="51"/>
      <c r="AY40" s="51"/>
      <c r="AZ40" s="51"/>
      <c r="BA40" s="51"/>
      <c r="BB40" s="51"/>
      <c r="BC40" s="51"/>
      <c r="BD40" s="51"/>
      <c r="BE40" s="51"/>
      <c r="BF40" s="51"/>
      <c r="BG40" s="51"/>
      <c r="BH40" s="51"/>
      <c r="BI40" s="51"/>
      <c r="BJ40" s="51"/>
      <c r="BK40" s="51"/>
      <c r="BL40" s="51"/>
      <c r="BM40" s="51"/>
      <c r="BN40" s="51"/>
    </row>
    <row r="41" spans="1:80" ht="28.5" customHeight="1" x14ac:dyDescent="0.2">
      <c r="A41" s="40" t="s">
        <v>3</v>
      </c>
      <c r="B41" s="41"/>
      <c r="C41" s="39" t="s">
        <v>4</v>
      </c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 t="s">
        <v>38</v>
      </c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 t="s">
        <v>39</v>
      </c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 t="s">
        <v>0</v>
      </c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2"/>
      <c r="BP41" s="2"/>
      <c r="BQ41" s="2"/>
    </row>
    <row r="42" spans="1:80" ht="18" hidden="1" customHeight="1" x14ac:dyDescent="0.2">
      <c r="A42" s="76" t="s">
        <v>11</v>
      </c>
      <c r="B42" s="76"/>
      <c r="C42" s="86" t="s">
        <v>12</v>
      </c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46" t="s">
        <v>8</v>
      </c>
      <c r="T42" s="46"/>
      <c r="U42" s="46"/>
      <c r="V42" s="46"/>
      <c r="W42" s="46"/>
      <c r="X42" s="46" t="s">
        <v>7</v>
      </c>
      <c r="Y42" s="46"/>
      <c r="Z42" s="46"/>
      <c r="AA42" s="46"/>
      <c r="AB42" s="46"/>
      <c r="AC42" s="45" t="s">
        <v>13</v>
      </c>
      <c r="AD42" s="47"/>
      <c r="AE42" s="47"/>
      <c r="AF42" s="47"/>
      <c r="AG42" s="47"/>
      <c r="AH42" s="47"/>
      <c r="AI42" s="46" t="s">
        <v>9</v>
      </c>
      <c r="AJ42" s="46"/>
      <c r="AK42" s="46"/>
      <c r="AL42" s="46"/>
      <c r="AM42" s="46"/>
      <c r="AN42" s="46" t="s">
        <v>10</v>
      </c>
      <c r="AO42" s="46"/>
      <c r="AP42" s="46"/>
      <c r="AQ42" s="46"/>
      <c r="AR42" s="46"/>
      <c r="AS42" s="45" t="s">
        <v>13</v>
      </c>
      <c r="AT42" s="47"/>
      <c r="AU42" s="47"/>
      <c r="AV42" s="47"/>
      <c r="AW42" s="47"/>
      <c r="AX42" s="47"/>
      <c r="AY42" s="48" t="s">
        <v>14</v>
      </c>
      <c r="AZ42" s="49"/>
      <c r="BA42" s="49"/>
      <c r="BB42" s="49"/>
      <c r="BC42" s="50"/>
      <c r="BD42" s="48" t="s">
        <v>14</v>
      </c>
      <c r="BE42" s="49"/>
      <c r="BF42" s="49"/>
      <c r="BG42" s="49"/>
      <c r="BH42" s="50"/>
      <c r="BI42" s="47" t="s">
        <v>13</v>
      </c>
      <c r="BJ42" s="47"/>
      <c r="BK42" s="47"/>
      <c r="BL42" s="47"/>
      <c r="BM42" s="47"/>
      <c r="BN42" s="47"/>
      <c r="BO42" s="6"/>
      <c r="BP42" s="6"/>
      <c r="BQ42" s="6"/>
      <c r="CA42" s="1" t="s">
        <v>15</v>
      </c>
    </row>
    <row r="43" spans="1:80" s="27" customFormat="1" ht="16.5" customHeight="1" x14ac:dyDescent="0.25">
      <c r="A43" s="84" t="s">
        <v>5</v>
      </c>
      <c r="B43" s="84"/>
      <c r="C43" s="85" t="s">
        <v>40</v>
      </c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105" t="s">
        <v>41</v>
      </c>
      <c r="T43" s="106"/>
      <c r="U43" s="106"/>
      <c r="V43" s="106"/>
      <c r="W43" s="106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8"/>
      <c r="AI43" s="116">
        <f>AI45+AI46</f>
        <v>0</v>
      </c>
      <c r="AJ43" s="117"/>
      <c r="AK43" s="117"/>
      <c r="AL43" s="117"/>
      <c r="AM43" s="117"/>
      <c r="AN43" s="118"/>
      <c r="AO43" s="118"/>
      <c r="AP43" s="118"/>
      <c r="AQ43" s="118"/>
      <c r="AR43" s="118"/>
      <c r="AS43" s="118"/>
      <c r="AT43" s="118"/>
      <c r="AU43" s="118"/>
      <c r="AV43" s="118"/>
      <c r="AW43" s="118"/>
      <c r="AX43" s="119"/>
      <c r="AY43" s="98" t="s">
        <v>41</v>
      </c>
      <c r="AZ43" s="99"/>
      <c r="BA43" s="99"/>
      <c r="BB43" s="99"/>
      <c r="BC43" s="99"/>
      <c r="BD43" s="100"/>
      <c r="BE43" s="100"/>
      <c r="BF43" s="100"/>
      <c r="BG43" s="100"/>
      <c r="BH43" s="100"/>
      <c r="BI43" s="100"/>
      <c r="BJ43" s="100"/>
      <c r="BK43" s="100"/>
      <c r="BL43" s="100"/>
      <c r="BM43" s="100"/>
      <c r="BN43" s="101"/>
      <c r="BO43" s="26"/>
      <c r="BP43" s="26"/>
      <c r="BQ43" s="26"/>
    </row>
    <row r="44" spans="1:80" ht="15.75" customHeight="1" x14ac:dyDescent="0.2">
      <c r="A44" s="42" t="s">
        <v>88</v>
      </c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54"/>
      <c r="AW44" s="54"/>
      <c r="AX44" s="54"/>
      <c r="AY44" s="54"/>
      <c r="AZ44" s="54"/>
      <c r="BA44" s="54"/>
      <c r="BB44" s="54"/>
      <c r="BC44" s="54"/>
      <c r="BD44" s="54"/>
      <c r="BE44" s="54"/>
      <c r="BF44" s="54"/>
      <c r="BG44" s="54"/>
      <c r="BH44" s="54"/>
      <c r="BI44" s="54"/>
      <c r="BJ44" s="54"/>
      <c r="BK44" s="54"/>
      <c r="BL44" s="54"/>
      <c r="BM44" s="54"/>
      <c r="BN44" s="55"/>
      <c r="BO44" s="6"/>
      <c r="BP44" s="6"/>
      <c r="BQ44" s="6"/>
    </row>
    <row r="45" spans="1:80" s="25" customFormat="1" ht="15.75" customHeight="1" x14ac:dyDescent="0.25">
      <c r="A45" s="87" t="s">
        <v>42</v>
      </c>
      <c r="B45" s="87"/>
      <c r="C45" s="86" t="s">
        <v>43</v>
      </c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8" t="s">
        <v>41</v>
      </c>
      <c r="T45" s="89"/>
      <c r="U45" s="89"/>
      <c r="V45" s="89"/>
      <c r="W45" s="89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1"/>
      <c r="AI45" s="120">
        <v>0</v>
      </c>
      <c r="AJ45" s="121"/>
      <c r="AK45" s="121"/>
      <c r="AL45" s="121"/>
      <c r="AM45" s="121"/>
      <c r="AN45" s="122"/>
      <c r="AO45" s="122"/>
      <c r="AP45" s="122"/>
      <c r="AQ45" s="122"/>
      <c r="AR45" s="122"/>
      <c r="AS45" s="122"/>
      <c r="AT45" s="122"/>
      <c r="AU45" s="122"/>
      <c r="AV45" s="122"/>
      <c r="AW45" s="122"/>
      <c r="AX45" s="123"/>
      <c r="AY45" s="125" t="s">
        <v>41</v>
      </c>
      <c r="AZ45" s="126"/>
      <c r="BA45" s="126"/>
      <c r="BB45" s="126"/>
      <c r="BC45" s="126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1"/>
      <c r="BO45" s="9"/>
      <c r="BP45" s="9"/>
      <c r="BQ45" s="9"/>
    </row>
    <row r="46" spans="1:80" s="25" customFormat="1" ht="15.75" customHeight="1" x14ac:dyDescent="0.25">
      <c r="A46" s="87" t="s">
        <v>101</v>
      </c>
      <c r="B46" s="87"/>
      <c r="C46" s="86" t="s">
        <v>56</v>
      </c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8" t="s">
        <v>41</v>
      </c>
      <c r="T46" s="89"/>
      <c r="U46" s="89"/>
      <c r="V46" s="89"/>
      <c r="W46" s="89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1"/>
      <c r="AI46" s="120">
        <v>0</v>
      </c>
      <c r="AJ46" s="121"/>
      <c r="AK46" s="121"/>
      <c r="AL46" s="121"/>
      <c r="AM46" s="121"/>
      <c r="AN46" s="122"/>
      <c r="AO46" s="122"/>
      <c r="AP46" s="122"/>
      <c r="AQ46" s="122"/>
      <c r="AR46" s="122"/>
      <c r="AS46" s="122"/>
      <c r="AT46" s="122"/>
      <c r="AU46" s="122"/>
      <c r="AV46" s="122"/>
      <c r="AW46" s="122"/>
      <c r="AX46" s="123"/>
      <c r="AY46" s="125" t="s">
        <v>41</v>
      </c>
      <c r="AZ46" s="126"/>
      <c r="BA46" s="126"/>
      <c r="BB46" s="126"/>
      <c r="BC46" s="126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1"/>
      <c r="BO46" s="9"/>
      <c r="BP46" s="9"/>
      <c r="BQ46" s="9"/>
    </row>
    <row r="47" spans="1:80" ht="15.75" customHeight="1" x14ac:dyDescent="0.2">
      <c r="A47" s="217" t="s">
        <v>227</v>
      </c>
      <c r="B47" s="180"/>
      <c r="C47" s="180"/>
      <c r="D47" s="180"/>
      <c r="E47" s="180"/>
      <c r="F47" s="180"/>
      <c r="G47" s="180"/>
      <c r="H47" s="180"/>
      <c r="I47" s="180"/>
      <c r="J47" s="180"/>
      <c r="K47" s="180"/>
      <c r="L47" s="180"/>
      <c r="M47" s="180"/>
      <c r="N47" s="180"/>
      <c r="O47" s="180"/>
      <c r="P47" s="180"/>
      <c r="Q47" s="180"/>
      <c r="R47" s="180"/>
      <c r="S47" s="180"/>
      <c r="T47" s="180"/>
      <c r="U47" s="180"/>
      <c r="V47" s="180"/>
      <c r="W47" s="180"/>
      <c r="X47" s="180"/>
      <c r="Y47" s="180"/>
      <c r="Z47" s="180"/>
      <c r="AA47" s="180"/>
      <c r="AB47" s="180"/>
      <c r="AC47" s="180"/>
      <c r="AD47" s="180"/>
      <c r="AE47" s="180"/>
      <c r="AF47" s="180"/>
      <c r="AG47" s="180"/>
      <c r="AH47" s="180"/>
      <c r="AI47" s="180"/>
      <c r="AJ47" s="180"/>
      <c r="AK47" s="180"/>
      <c r="AL47" s="180"/>
      <c r="AM47" s="180"/>
      <c r="AN47" s="180"/>
      <c r="AO47" s="180"/>
      <c r="AP47" s="180"/>
      <c r="AQ47" s="180"/>
      <c r="AR47" s="180"/>
      <c r="AS47" s="180"/>
      <c r="AT47" s="180"/>
      <c r="AU47" s="180"/>
      <c r="AV47" s="180"/>
      <c r="AW47" s="180"/>
      <c r="AX47" s="180"/>
      <c r="AY47" s="180"/>
      <c r="AZ47" s="180"/>
      <c r="BA47" s="180"/>
      <c r="BB47" s="180"/>
      <c r="BC47" s="180"/>
      <c r="BD47" s="180"/>
      <c r="BE47" s="180"/>
      <c r="BF47" s="180"/>
      <c r="BG47" s="180"/>
      <c r="BH47" s="180"/>
      <c r="BI47" s="180"/>
      <c r="BJ47" s="180"/>
      <c r="BK47" s="180"/>
      <c r="BL47" s="180"/>
      <c r="BM47" s="180"/>
      <c r="BN47" s="181"/>
      <c r="BO47" s="6"/>
      <c r="BP47" s="6"/>
      <c r="BQ47" s="6"/>
    </row>
    <row r="48" spans="1:80" s="27" customFormat="1" ht="15" customHeight="1" x14ac:dyDescent="0.25">
      <c r="A48" s="96" t="s">
        <v>22</v>
      </c>
      <c r="B48" s="97"/>
      <c r="C48" s="102" t="s">
        <v>44</v>
      </c>
      <c r="D48" s="103"/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4"/>
      <c r="S48" s="92">
        <f>S50+S51+S52+S53</f>
        <v>0</v>
      </c>
      <c r="T48" s="93"/>
      <c r="U48" s="93"/>
      <c r="V48" s="93"/>
      <c r="W48" s="93"/>
      <c r="X48" s="93"/>
      <c r="Y48" s="93"/>
      <c r="Z48" s="93"/>
      <c r="AA48" s="93"/>
      <c r="AB48" s="93"/>
      <c r="AC48" s="93"/>
      <c r="AD48" s="93"/>
      <c r="AE48" s="93"/>
      <c r="AF48" s="93"/>
      <c r="AG48" s="93"/>
      <c r="AH48" s="109"/>
      <c r="AI48" s="92">
        <f>AI50+AI51+AI52+AI53</f>
        <v>0</v>
      </c>
      <c r="AJ48" s="93"/>
      <c r="AK48" s="93"/>
      <c r="AL48" s="93"/>
      <c r="AM48" s="93"/>
      <c r="AN48" s="93"/>
      <c r="AO48" s="93"/>
      <c r="AP48" s="93"/>
      <c r="AQ48" s="93"/>
      <c r="AR48" s="93"/>
      <c r="AS48" s="93"/>
      <c r="AT48" s="93"/>
      <c r="AU48" s="93"/>
      <c r="AV48" s="93"/>
      <c r="AW48" s="93"/>
      <c r="AX48" s="109"/>
      <c r="AY48" s="92">
        <f>AY50+AY51+AY52+AY53</f>
        <v>0</v>
      </c>
      <c r="AZ48" s="93"/>
      <c r="BA48" s="93"/>
      <c r="BB48" s="93"/>
      <c r="BC48" s="93"/>
      <c r="BD48" s="93"/>
      <c r="BE48" s="93"/>
      <c r="BF48" s="93"/>
      <c r="BG48" s="93"/>
      <c r="BH48" s="93"/>
      <c r="BI48" s="93"/>
      <c r="BJ48" s="93"/>
      <c r="BK48" s="93"/>
      <c r="BL48" s="93"/>
      <c r="BM48" s="93"/>
      <c r="BN48" s="109"/>
      <c r="BO48" s="26"/>
      <c r="BP48" s="26"/>
      <c r="BQ48" s="26"/>
    </row>
    <row r="49" spans="1:78" s="115" customFormat="1" ht="15" customHeight="1" x14ac:dyDescent="0.2">
      <c r="A49" s="114" t="s">
        <v>88</v>
      </c>
    </row>
    <row r="50" spans="1:78" s="25" customFormat="1" ht="15" customHeight="1" x14ac:dyDescent="0.25">
      <c r="A50" s="87" t="s">
        <v>45</v>
      </c>
      <c r="B50" s="87"/>
      <c r="C50" s="86" t="s">
        <v>49</v>
      </c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110">
        <v>0</v>
      </c>
      <c r="T50" s="111"/>
      <c r="U50" s="111"/>
      <c r="V50" s="111"/>
      <c r="W50" s="111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3"/>
      <c r="AI50" s="120">
        <v>0</v>
      </c>
      <c r="AJ50" s="121"/>
      <c r="AK50" s="121"/>
      <c r="AL50" s="121"/>
      <c r="AM50" s="121"/>
      <c r="AN50" s="121"/>
      <c r="AO50" s="121"/>
      <c r="AP50" s="121"/>
      <c r="AQ50" s="121"/>
      <c r="AR50" s="121"/>
      <c r="AS50" s="121"/>
      <c r="AT50" s="121"/>
      <c r="AU50" s="121"/>
      <c r="AV50" s="121"/>
      <c r="AW50" s="121"/>
      <c r="AX50" s="124"/>
      <c r="AY50" s="127">
        <f>AI50-S50</f>
        <v>0</v>
      </c>
      <c r="AZ50" s="128"/>
      <c r="BA50" s="128"/>
      <c r="BB50" s="128"/>
      <c r="BC50" s="128"/>
      <c r="BD50" s="112"/>
      <c r="BE50" s="112"/>
      <c r="BF50" s="112"/>
      <c r="BG50" s="112"/>
      <c r="BH50" s="112"/>
      <c r="BI50" s="112"/>
      <c r="BJ50" s="112"/>
      <c r="BK50" s="112"/>
      <c r="BL50" s="112"/>
      <c r="BM50" s="112"/>
      <c r="BN50" s="113"/>
      <c r="BO50" s="9"/>
      <c r="BP50" s="9"/>
      <c r="BQ50" s="9"/>
    </row>
    <row r="51" spans="1:78" s="25" customFormat="1" ht="15.75" customHeight="1" x14ac:dyDescent="0.25">
      <c r="A51" s="87" t="s">
        <v>46</v>
      </c>
      <c r="B51" s="87"/>
      <c r="C51" s="86" t="s">
        <v>50</v>
      </c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110">
        <v>0</v>
      </c>
      <c r="T51" s="111"/>
      <c r="U51" s="111"/>
      <c r="V51" s="111"/>
      <c r="W51" s="111"/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3"/>
      <c r="AI51" s="120">
        <v>0</v>
      </c>
      <c r="AJ51" s="121"/>
      <c r="AK51" s="121"/>
      <c r="AL51" s="121"/>
      <c r="AM51" s="121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3"/>
      <c r="AY51" s="127">
        <f>AI51-S51</f>
        <v>0</v>
      </c>
      <c r="AZ51" s="128"/>
      <c r="BA51" s="128"/>
      <c r="BB51" s="128"/>
      <c r="BC51" s="128"/>
      <c r="BD51" s="112"/>
      <c r="BE51" s="112"/>
      <c r="BF51" s="112"/>
      <c r="BG51" s="112"/>
      <c r="BH51" s="112"/>
      <c r="BI51" s="112"/>
      <c r="BJ51" s="112"/>
      <c r="BK51" s="112"/>
      <c r="BL51" s="112"/>
      <c r="BM51" s="112"/>
      <c r="BN51" s="113"/>
      <c r="BO51" s="9"/>
      <c r="BP51" s="9"/>
      <c r="BQ51" s="9"/>
    </row>
    <row r="52" spans="1:78" s="25" customFormat="1" ht="15" customHeight="1" x14ac:dyDescent="0.25">
      <c r="A52" s="87" t="s">
        <v>47</v>
      </c>
      <c r="B52" s="87"/>
      <c r="C52" s="86" t="s">
        <v>51</v>
      </c>
      <c r="D52" s="86"/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110">
        <v>0</v>
      </c>
      <c r="T52" s="111"/>
      <c r="U52" s="111"/>
      <c r="V52" s="111"/>
      <c r="W52" s="111"/>
      <c r="X52" s="112"/>
      <c r="Y52" s="112"/>
      <c r="Z52" s="112"/>
      <c r="AA52" s="112"/>
      <c r="AB52" s="112"/>
      <c r="AC52" s="112"/>
      <c r="AD52" s="112"/>
      <c r="AE52" s="112"/>
      <c r="AF52" s="112"/>
      <c r="AG52" s="112"/>
      <c r="AH52" s="113"/>
      <c r="AI52" s="120">
        <v>0</v>
      </c>
      <c r="AJ52" s="121"/>
      <c r="AK52" s="121"/>
      <c r="AL52" s="121"/>
      <c r="AM52" s="121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3"/>
      <c r="AY52" s="127">
        <f>AI52-S52</f>
        <v>0</v>
      </c>
      <c r="AZ52" s="128"/>
      <c r="BA52" s="128"/>
      <c r="BB52" s="128"/>
      <c r="BC52" s="128"/>
      <c r="BD52" s="112"/>
      <c r="BE52" s="112"/>
      <c r="BF52" s="112"/>
      <c r="BG52" s="112"/>
      <c r="BH52" s="112"/>
      <c r="BI52" s="112"/>
      <c r="BJ52" s="112"/>
      <c r="BK52" s="112"/>
      <c r="BL52" s="112"/>
      <c r="BM52" s="112"/>
      <c r="BN52" s="113"/>
      <c r="BO52" s="9"/>
      <c r="BP52" s="9"/>
      <c r="BQ52" s="9"/>
    </row>
    <row r="53" spans="1:78" s="25" customFormat="1" ht="15" customHeight="1" x14ac:dyDescent="0.25">
      <c r="A53" s="87" t="s">
        <v>48</v>
      </c>
      <c r="B53" s="87"/>
      <c r="C53" s="86" t="s">
        <v>52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110">
        <v>0</v>
      </c>
      <c r="T53" s="111"/>
      <c r="U53" s="111"/>
      <c r="V53" s="111"/>
      <c r="W53" s="111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3"/>
      <c r="AI53" s="120">
        <v>0</v>
      </c>
      <c r="AJ53" s="121"/>
      <c r="AK53" s="121"/>
      <c r="AL53" s="121"/>
      <c r="AM53" s="121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3"/>
      <c r="AY53" s="127">
        <f>AI53-S53</f>
        <v>0</v>
      </c>
      <c r="AZ53" s="128"/>
      <c r="BA53" s="128"/>
      <c r="BB53" s="128"/>
      <c r="BC53" s="128"/>
      <c r="BD53" s="112"/>
      <c r="BE53" s="112"/>
      <c r="BF53" s="112"/>
      <c r="BG53" s="112"/>
      <c r="BH53" s="112"/>
      <c r="BI53" s="112"/>
      <c r="BJ53" s="112"/>
      <c r="BK53" s="112"/>
      <c r="BL53" s="112"/>
      <c r="BM53" s="112"/>
      <c r="BN53" s="113"/>
      <c r="BO53" s="9"/>
      <c r="BP53" s="9"/>
      <c r="BQ53" s="9"/>
    </row>
    <row r="54" spans="1:78" ht="15.75" customHeight="1" x14ac:dyDescent="0.2">
      <c r="A54" s="217" t="s">
        <v>228</v>
      </c>
      <c r="B54" s="180"/>
      <c r="C54" s="180"/>
      <c r="D54" s="180"/>
      <c r="E54" s="180"/>
      <c r="F54" s="180"/>
      <c r="G54" s="180"/>
      <c r="H54" s="180"/>
      <c r="I54" s="180"/>
      <c r="J54" s="180"/>
      <c r="K54" s="180"/>
      <c r="L54" s="180"/>
      <c r="M54" s="180"/>
      <c r="N54" s="180"/>
      <c r="O54" s="180"/>
      <c r="P54" s="180"/>
      <c r="Q54" s="180"/>
      <c r="R54" s="180"/>
      <c r="S54" s="180"/>
      <c r="T54" s="180"/>
      <c r="U54" s="180"/>
      <c r="V54" s="180"/>
      <c r="W54" s="180"/>
      <c r="X54" s="180"/>
      <c r="Y54" s="180"/>
      <c r="Z54" s="180"/>
      <c r="AA54" s="180"/>
      <c r="AB54" s="180"/>
      <c r="AC54" s="180"/>
      <c r="AD54" s="180"/>
      <c r="AE54" s="180"/>
      <c r="AF54" s="180"/>
      <c r="AG54" s="180"/>
      <c r="AH54" s="180"/>
      <c r="AI54" s="180"/>
      <c r="AJ54" s="180"/>
      <c r="AK54" s="180"/>
      <c r="AL54" s="180"/>
      <c r="AM54" s="180"/>
      <c r="AN54" s="180"/>
      <c r="AO54" s="180"/>
      <c r="AP54" s="180"/>
      <c r="AQ54" s="180"/>
      <c r="AR54" s="180"/>
      <c r="AS54" s="180"/>
      <c r="AT54" s="180"/>
      <c r="AU54" s="180"/>
      <c r="AV54" s="180"/>
      <c r="AW54" s="180"/>
      <c r="AX54" s="180"/>
      <c r="AY54" s="180"/>
      <c r="AZ54" s="180"/>
      <c r="BA54" s="180"/>
      <c r="BB54" s="180"/>
      <c r="BC54" s="180"/>
      <c r="BD54" s="180"/>
      <c r="BE54" s="180"/>
      <c r="BF54" s="180"/>
      <c r="BG54" s="180"/>
      <c r="BH54" s="180"/>
      <c r="BI54" s="180"/>
      <c r="BJ54" s="180"/>
      <c r="BK54" s="180"/>
      <c r="BL54" s="180"/>
      <c r="BM54" s="180"/>
      <c r="BN54" s="181"/>
      <c r="BO54" s="6"/>
      <c r="BP54" s="6"/>
      <c r="BQ54" s="6"/>
    </row>
    <row r="55" spans="1:78" s="27" customFormat="1" ht="15.75" customHeight="1" x14ac:dyDescent="0.25">
      <c r="A55" s="84" t="s">
        <v>23</v>
      </c>
      <c r="B55" s="84"/>
      <c r="C55" s="85" t="s">
        <v>53</v>
      </c>
      <c r="D55" s="85"/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8" t="s">
        <v>41</v>
      </c>
      <c r="T55" s="89"/>
      <c r="U55" s="89"/>
      <c r="V55" s="89"/>
      <c r="W55" s="89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1"/>
      <c r="AI55" s="92">
        <f>AI57+AI58</f>
        <v>0</v>
      </c>
      <c r="AJ55" s="93"/>
      <c r="AK55" s="93"/>
      <c r="AL55" s="93"/>
      <c r="AM55" s="93"/>
      <c r="AN55" s="94"/>
      <c r="AO55" s="94"/>
      <c r="AP55" s="94"/>
      <c r="AQ55" s="94"/>
      <c r="AR55" s="94"/>
      <c r="AS55" s="94"/>
      <c r="AT55" s="94"/>
      <c r="AU55" s="94"/>
      <c r="AV55" s="94"/>
      <c r="AW55" s="94"/>
      <c r="AX55" s="95"/>
      <c r="AY55" s="88" t="s">
        <v>41</v>
      </c>
      <c r="AZ55" s="89"/>
      <c r="BA55" s="89"/>
      <c r="BB55" s="89"/>
      <c r="BC55" s="89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1"/>
      <c r="BO55" s="26"/>
      <c r="BP55" s="26"/>
      <c r="BQ55" s="26"/>
    </row>
    <row r="56" spans="1:78" ht="15" customHeight="1" x14ac:dyDescent="0.2">
      <c r="A56" s="42" t="s">
        <v>88</v>
      </c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  <c r="AB56" s="54"/>
      <c r="AC56" s="54"/>
      <c r="AD56" s="54"/>
      <c r="AE56" s="54"/>
      <c r="AF56" s="54"/>
      <c r="AG56" s="54"/>
      <c r="AH56" s="54"/>
      <c r="AI56" s="54"/>
      <c r="AJ56" s="54"/>
      <c r="AK56" s="54"/>
      <c r="AL56" s="54"/>
      <c r="AM56" s="54"/>
      <c r="AN56" s="54"/>
      <c r="AO56" s="54"/>
      <c r="AP56" s="54"/>
      <c r="AQ56" s="54"/>
      <c r="AR56" s="54"/>
      <c r="AS56" s="54"/>
      <c r="AT56" s="54"/>
      <c r="AU56" s="54"/>
      <c r="AV56" s="54"/>
      <c r="AW56" s="54"/>
      <c r="AX56" s="54"/>
      <c r="AY56" s="54"/>
      <c r="AZ56" s="54"/>
      <c r="BA56" s="54"/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5"/>
      <c r="BO56" s="6"/>
      <c r="BP56" s="6"/>
      <c r="BQ56" s="6"/>
    </row>
    <row r="57" spans="1:78" s="25" customFormat="1" ht="15.75" customHeight="1" x14ac:dyDescent="0.25">
      <c r="A57" s="87" t="s">
        <v>54</v>
      </c>
      <c r="B57" s="87"/>
      <c r="C57" s="86" t="s">
        <v>43</v>
      </c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8" t="s">
        <v>41</v>
      </c>
      <c r="T57" s="89"/>
      <c r="U57" s="89"/>
      <c r="V57" s="89"/>
      <c r="W57" s="89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1"/>
      <c r="AI57" s="120">
        <v>0</v>
      </c>
      <c r="AJ57" s="121"/>
      <c r="AK57" s="121"/>
      <c r="AL57" s="121"/>
      <c r="AM57" s="121"/>
      <c r="AN57" s="122"/>
      <c r="AO57" s="122"/>
      <c r="AP57" s="122"/>
      <c r="AQ57" s="122"/>
      <c r="AR57" s="122"/>
      <c r="AS57" s="122"/>
      <c r="AT57" s="122"/>
      <c r="AU57" s="122"/>
      <c r="AV57" s="122"/>
      <c r="AW57" s="122"/>
      <c r="AX57" s="123"/>
      <c r="AY57" s="88" t="s">
        <v>41</v>
      </c>
      <c r="AZ57" s="89"/>
      <c r="BA57" s="89"/>
      <c r="BB57" s="89"/>
      <c r="BC57" s="89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1"/>
      <c r="BO57" s="9"/>
      <c r="BP57" s="9"/>
      <c r="BQ57" s="9"/>
    </row>
    <row r="58" spans="1:78" s="25" customFormat="1" ht="15" customHeight="1" x14ac:dyDescent="0.25">
      <c r="A58" s="87" t="s">
        <v>55</v>
      </c>
      <c r="B58" s="87"/>
      <c r="C58" s="86" t="s">
        <v>56</v>
      </c>
      <c r="D58" s="86"/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8" t="s">
        <v>41</v>
      </c>
      <c r="T58" s="89"/>
      <c r="U58" s="89"/>
      <c r="V58" s="89"/>
      <c r="W58" s="89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1"/>
      <c r="AI58" s="120">
        <v>0</v>
      </c>
      <c r="AJ58" s="121"/>
      <c r="AK58" s="121"/>
      <c r="AL58" s="121"/>
      <c r="AM58" s="121"/>
      <c r="AN58" s="122"/>
      <c r="AO58" s="122"/>
      <c r="AP58" s="122"/>
      <c r="AQ58" s="122"/>
      <c r="AR58" s="122"/>
      <c r="AS58" s="122"/>
      <c r="AT58" s="122"/>
      <c r="AU58" s="122"/>
      <c r="AV58" s="122"/>
      <c r="AW58" s="122"/>
      <c r="AX58" s="123"/>
      <c r="AY58" s="88" t="s">
        <v>41</v>
      </c>
      <c r="AZ58" s="89"/>
      <c r="BA58" s="89"/>
      <c r="BB58" s="89"/>
      <c r="BC58" s="89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1"/>
      <c r="BO58" s="9"/>
      <c r="BP58" s="9"/>
      <c r="BQ58" s="9"/>
    </row>
    <row r="59" spans="1:78" ht="15.75" customHeight="1" x14ac:dyDescent="0.2">
      <c r="A59" s="217" t="s">
        <v>229</v>
      </c>
      <c r="B59" s="180"/>
      <c r="C59" s="180"/>
      <c r="D59" s="180"/>
      <c r="E59" s="180"/>
      <c r="F59" s="180"/>
      <c r="G59" s="180"/>
      <c r="H59" s="180"/>
      <c r="I59" s="180"/>
      <c r="J59" s="180"/>
      <c r="K59" s="180"/>
      <c r="L59" s="180"/>
      <c r="M59" s="180"/>
      <c r="N59" s="180"/>
      <c r="O59" s="180"/>
      <c r="P59" s="180"/>
      <c r="Q59" s="180"/>
      <c r="R59" s="180"/>
      <c r="S59" s="180"/>
      <c r="T59" s="180"/>
      <c r="U59" s="180"/>
      <c r="V59" s="180"/>
      <c r="W59" s="180"/>
      <c r="X59" s="180"/>
      <c r="Y59" s="180"/>
      <c r="Z59" s="180"/>
      <c r="AA59" s="180"/>
      <c r="AB59" s="180"/>
      <c r="AC59" s="180"/>
      <c r="AD59" s="180"/>
      <c r="AE59" s="180"/>
      <c r="AF59" s="180"/>
      <c r="AG59" s="180"/>
      <c r="AH59" s="180"/>
      <c r="AI59" s="180"/>
      <c r="AJ59" s="180"/>
      <c r="AK59" s="180"/>
      <c r="AL59" s="180"/>
      <c r="AM59" s="180"/>
      <c r="AN59" s="180"/>
      <c r="AO59" s="180"/>
      <c r="AP59" s="180"/>
      <c r="AQ59" s="180"/>
      <c r="AR59" s="180"/>
      <c r="AS59" s="180"/>
      <c r="AT59" s="180"/>
      <c r="AU59" s="180"/>
      <c r="AV59" s="180"/>
      <c r="AW59" s="180"/>
      <c r="AX59" s="180"/>
      <c r="AY59" s="180"/>
      <c r="AZ59" s="180"/>
      <c r="BA59" s="180"/>
      <c r="BB59" s="180"/>
      <c r="BC59" s="180"/>
      <c r="BD59" s="180"/>
      <c r="BE59" s="180"/>
      <c r="BF59" s="180"/>
      <c r="BG59" s="180"/>
      <c r="BH59" s="180"/>
      <c r="BI59" s="180"/>
      <c r="BJ59" s="180"/>
      <c r="BK59" s="180"/>
      <c r="BL59" s="180"/>
      <c r="BM59" s="180"/>
      <c r="BN59" s="181"/>
      <c r="BO59" s="6"/>
      <c r="BP59" s="6"/>
      <c r="BQ59" s="6"/>
    </row>
    <row r="61" spans="1:78" ht="15.75" customHeight="1" x14ac:dyDescent="0.2">
      <c r="A61" s="52" t="s">
        <v>87</v>
      </c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  <c r="AL61" s="52"/>
      <c r="AM61" s="52"/>
      <c r="AN61" s="52"/>
      <c r="AO61" s="52"/>
      <c r="AP61" s="52"/>
      <c r="AQ61" s="52"/>
      <c r="AR61" s="52"/>
      <c r="AS61" s="52"/>
      <c r="AT61" s="52"/>
      <c r="AU61" s="52"/>
      <c r="AV61" s="52"/>
      <c r="AW61" s="52"/>
      <c r="AX61" s="52"/>
      <c r="AY61" s="52"/>
      <c r="AZ61" s="52"/>
      <c r="BA61" s="52"/>
      <c r="BB61" s="52"/>
      <c r="BC61" s="52"/>
      <c r="BD61" s="52"/>
      <c r="BE61" s="52"/>
      <c r="BF61" s="52"/>
      <c r="BG61" s="52"/>
      <c r="BH61" s="52"/>
      <c r="BI61" s="52"/>
      <c r="BJ61" s="52"/>
      <c r="BK61" s="52"/>
      <c r="BL61" s="52"/>
      <c r="BM61" s="52"/>
      <c r="BN61" s="52"/>
      <c r="BO61" s="52"/>
      <c r="BP61" s="52"/>
      <c r="BQ61" s="52"/>
    </row>
    <row r="62" spans="1:78" ht="8.25" customHeight="1" x14ac:dyDescent="0.2"/>
    <row r="63" spans="1:78" ht="45" customHeight="1" x14ac:dyDescent="0.2">
      <c r="A63" s="40" t="s">
        <v>3</v>
      </c>
      <c r="B63" s="41"/>
      <c r="C63" s="40" t="s">
        <v>4</v>
      </c>
      <c r="D63" s="157"/>
      <c r="E63" s="157"/>
      <c r="F63" s="157"/>
      <c r="G63" s="157"/>
      <c r="H63" s="157"/>
      <c r="I63" s="157"/>
      <c r="J63" s="158"/>
      <c r="K63" s="158"/>
      <c r="L63" s="158"/>
      <c r="M63" s="158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59"/>
      <c r="Y63" s="39" t="s">
        <v>16</v>
      </c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 t="s">
        <v>39</v>
      </c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70" t="s">
        <v>0</v>
      </c>
      <c r="BD63" s="70"/>
      <c r="BE63" s="70"/>
      <c r="BF63" s="70"/>
      <c r="BG63" s="70"/>
      <c r="BH63" s="70"/>
      <c r="BI63" s="70"/>
      <c r="BJ63" s="70"/>
      <c r="BK63" s="70"/>
      <c r="BL63" s="70"/>
      <c r="BM63" s="70"/>
      <c r="BN63" s="70"/>
      <c r="BO63" s="70"/>
      <c r="BP63" s="70"/>
      <c r="BQ63" s="70"/>
      <c r="BR63" s="8"/>
      <c r="BS63" s="8"/>
      <c r="BT63" s="8"/>
      <c r="BU63" s="8"/>
      <c r="BV63" s="8"/>
      <c r="BW63" s="8"/>
      <c r="BX63" s="8"/>
      <c r="BY63" s="8"/>
      <c r="BZ63" s="7"/>
    </row>
    <row r="64" spans="1:78" ht="32.25" customHeight="1" x14ac:dyDescent="0.2">
      <c r="A64" s="82"/>
      <c r="B64" s="83"/>
      <c r="C64" s="82"/>
      <c r="D64" s="160"/>
      <c r="E64" s="160"/>
      <c r="F64" s="160"/>
      <c r="G64" s="160"/>
      <c r="H64" s="160"/>
      <c r="I64" s="160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2"/>
      <c r="Y64" s="56" t="s">
        <v>2</v>
      </c>
      <c r="Z64" s="57"/>
      <c r="AA64" s="57"/>
      <c r="AB64" s="57"/>
      <c r="AC64" s="58"/>
      <c r="AD64" s="56" t="s">
        <v>1</v>
      </c>
      <c r="AE64" s="57"/>
      <c r="AF64" s="57"/>
      <c r="AG64" s="57"/>
      <c r="AH64" s="58"/>
      <c r="AI64" s="39" t="s">
        <v>17</v>
      </c>
      <c r="AJ64" s="39"/>
      <c r="AK64" s="39"/>
      <c r="AL64" s="39"/>
      <c r="AM64" s="39"/>
      <c r="AN64" s="39" t="s">
        <v>2</v>
      </c>
      <c r="AO64" s="39"/>
      <c r="AP64" s="39"/>
      <c r="AQ64" s="39"/>
      <c r="AR64" s="39"/>
      <c r="AS64" s="39" t="s">
        <v>1</v>
      </c>
      <c r="AT64" s="39"/>
      <c r="AU64" s="39"/>
      <c r="AV64" s="39"/>
      <c r="AW64" s="39"/>
      <c r="AX64" s="39" t="s">
        <v>17</v>
      </c>
      <c r="AY64" s="39"/>
      <c r="AZ64" s="39"/>
      <c r="BA64" s="39"/>
      <c r="BB64" s="39"/>
      <c r="BC64" s="39" t="s">
        <v>2</v>
      </c>
      <c r="BD64" s="39"/>
      <c r="BE64" s="39"/>
      <c r="BF64" s="39"/>
      <c r="BG64" s="39"/>
      <c r="BH64" s="39" t="s">
        <v>1</v>
      </c>
      <c r="BI64" s="39"/>
      <c r="BJ64" s="39"/>
      <c r="BK64" s="39"/>
      <c r="BL64" s="39"/>
      <c r="BM64" s="39" t="s">
        <v>17</v>
      </c>
      <c r="BN64" s="39"/>
      <c r="BO64" s="39"/>
      <c r="BP64" s="39"/>
      <c r="BQ64" s="39"/>
      <c r="BR64" s="2"/>
      <c r="BS64" s="2"/>
      <c r="BT64" s="2"/>
      <c r="BU64" s="2"/>
      <c r="BV64" s="2"/>
      <c r="BW64" s="2"/>
      <c r="BX64" s="2"/>
      <c r="BY64" s="2"/>
      <c r="BZ64" s="7"/>
    </row>
    <row r="65" spans="1:80" ht="15.95" customHeight="1" x14ac:dyDescent="0.2">
      <c r="A65" s="39">
        <v>1</v>
      </c>
      <c r="B65" s="39"/>
      <c r="C65" s="56">
        <v>2</v>
      </c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8"/>
      <c r="Y65" s="39">
        <v>3</v>
      </c>
      <c r="Z65" s="39"/>
      <c r="AA65" s="39"/>
      <c r="AB65" s="39"/>
      <c r="AC65" s="39"/>
      <c r="AD65" s="39">
        <v>4</v>
      </c>
      <c r="AE65" s="39"/>
      <c r="AF65" s="39"/>
      <c r="AG65" s="39"/>
      <c r="AH65" s="39"/>
      <c r="AI65" s="39">
        <v>5</v>
      </c>
      <c r="AJ65" s="39"/>
      <c r="AK65" s="39"/>
      <c r="AL65" s="39"/>
      <c r="AM65" s="39"/>
      <c r="AN65" s="56">
        <v>6</v>
      </c>
      <c r="AO65" s="57"/>
      <c r="AP65" s="57"/>
      <c r="AQ65" s="57"/>
      <c r="AR65" s="58"/>
      <c r="AS65" s="56">
        <v>7</v>
      </c>
      <c r="AT65" s="57"/>
      <c r="AU65" s="57"/>
      <c r="AV65" s="57"/>
      <c r="AW65" s="58"/>
      <c r="AX65" s="56">
        <v>8</v>
      </c>
      <c r="AY65" s="57"/>
      <c r="AZ65" s="57"/>
      <c r="BA65" s="57"/>
      <c r="BB65" s="58"/>
      <c r="BC65" s="56">
        <v>9</v>
      </c>
      <c r="BD65" s="57"/>
      <c r="BE65" s="57"/>
      <c r="BF65" s="57"/>
      <c r="BG65" s="58"/>
      <c r="BH65" s="56">
        <v>10</v>
      </c>
      <c r="BI65" s="57"/>
      <c r="BJ65" s="57"/>
      <c r="BK65" s="57"/>
      <c r="BL65" s="58"/>
      <c r="BM65" s="56">
        <v>11</v>
      </c>
      <c r="BN65" s="57"/>
      <c r="BO65" s="57"/>
      <c r="BP65" s="57"/>
      <c r="BQ65" s="58"/>
      <c r="BR65" s="2"/>
      <c r="BS65" s="2"/>
      <c r="BT65" s="2"/>
      <c r="BU65" s="2"/>
      <c r="BV65" s="2"/>
      <c r="BW65" s="2"/>
      <c r="BX65" s="2"/>
      <c r="BY65" s="2"/>
      <c r="BZ65" s="7"/>
    </row>
    <row r="66" spans="1:80" ht="12.75" hidden="1" customHeight="1" x14ac:dyDescent="0.2">
      <c r="A66" s="76" t="s">
        <v>11</v>
      </c>
      <c r="B66" s="76"/>
      <c r="C66" s="163" t="s">
        <v>12</v>
      </c>
      <c r="D66" s="164"/>
      <c r="E66" s="164"/>
      <c r="F66" s="164"/>
      <c r="G66" s="164"/>
      <c r="H66" s="164"/>
      <c r="I66" s="164"/>
      <c r="J66" s="165"/>
      <c r="K66" s="165"/>
      <c r="L66" s="165"/>
      <c r="M66" s="165"/>
      <c r="N66" s="165"/>
      <c r="O66" s="165"/>
      <c r="P66" s="165"/>
      <c r="Q66" s="165"/>
      <c r="R66" s="165"/>
      <c r="S66" s="165"/>
      <c r="T66" s="165"/>
      <c r="U66" s="165"/>
      <c r="V66" s="165"/>
      <c r="W66" s="165"/>
      <c r="X66" s="166"/>
      <c r="Y66" s="46" t="s">
        <v>33</v>
      </c>
      <c r="Z66" s="46"/>
      <c r="AA66" s="46"/>
      <c r="AB66" s="46"/>
      <c r="AC66" s="46"/>
      <c r="AD66" s="46" t="s">
        <v>91</v>
      </c>
      <c r="AE66" s="46"/>
      <c r="AF66" s="46"/>
      <c r="AG66" s="46"/>
      <c r="AH66" s="46"/>
      <c r="AI66" s="46" t="s">
        <v>13</v>
      </c>
      <c r="AJ66" s="46"/>
      <c r="AK66" s="46"/>
      <c r="AL66" s="46"/>
      <c r="AM66" s="46"/>
      <c r="AN66" s="46" t="s">
        <v>34</v>
      </c>
      <c r="AO66" s="46"/>
      <c r="AP66" s="46"/>
      <c r="AQ66" s="46"/>
      <c r="AR66" s="46"/>
      <c r="AS66" s="46" t="s">
        <v>19</v>
      </c>
      <c r="AT66" s="46"/>
      <c r="AU66" s="46"/>
      <c r="AV66" s="46"/>
      <c r="AW66" s="46"/>
      <c r="AX66" s="46" t="s">
        <v>13</v>
      </c>
      <c r="AY66" s="46"/>
      <c r="AZ66" s="46"/>
      <c r="BA66" s="46"/>
      <c r="BB66" s="46"/>
      <c r="BC66" s="46" t="s">
        <v>21</v>
      </c>
      <c r="BD66" s="46"/>
      <c r="BE66" s="46"/>
      <c r="BF66" s="46"/>
      <c r="BG66" s="46"/>
      <c r="BH66" s="46" t="s">
        <v>21</v>
      </c>
      <c r="BI66" s="46"/>
      <c r="BJ66" s="46"/>
      <c r="BK66" s="46"/>
      <c r="BL66" s="46"/>
      <c r="BM66" s="75" t="s">
        <v>13</v>
      </c>
      <c r="BN66" s="75"/>
      <c r="BO66" s="75"/>
      <c r="BP66" s="75"/>
      <c r="BQ66" s="75"/>
      <c r="BR66" s="10"/>
      <c r="BS66" s="10"/>
      <c r="BT66" s="7"/>
      <c r="BU66" s="7"/>
      <c r="BV66" s="7"/>
      <c r="BW66" s="7"/>
      <c r="BX66" s="7"/>
      <c r="BY66" s="7"/>
      <c r="BZ66" s="7"/>
      <c r="CA66" s="1" t="s">
        <v>93</v>
      </c>
    </row>
    <row r="67" spans="1:80" s="187" customFormat="1" ht="12.75" customHeight="1" x14ac:dyDescent="0.2">
      <c r="A67" s="133"/>
      <c r="B67" s="133"/>
      <c r="C67" s="188" t="s">
        <v>108</v>
      </c>
      <c r="D67" s="191"/>
      <c r="E67" s="191"/>
      <c r="F67" s="191"/>
      <c r="G67" s="191"/>
      <c r="H67" s="191"/>
      <c r="I67" s="191"/>
      <c r="J67" s="191"/>
      <c r="K67" s="191"/>
      <c r="L67" s="191"/>
      <c r="M67" s="191"/>
      <c r="N67" s="191"/>
      <c r="O67" s="191"/>
      <c r="P67" s="191"/>
      <c r="Q67" s="191"/>
      <c r="R67" s="191"/>
      <c r="S67" s="191"/>
      <c r="T67" s="191"/>
      <c r="U67" s="191"/>
      <c r="V67" s="191"/>
      <c r="W67" s="191"/>
      <c r="X67" s="191"/>
      <c r="Y67" s="191"/>
      <c r="Z67" s="191"/>
      <c r="AA67" s="191"/>
      <c r="AB67" s="191"/>
      <c r="AC67" s="191"/>
      <c r="AD67" s="191"/>
      <c r="AE67" s="191"/>
      <c r="AF67" s="191"/>
      <c r="AG67" s="191"/>
      <c r="AH67" s="191"/>
      <c r="AI67" s="191"/>
      <c r="AJ67" s="191"/>
      <c r="AK67" s="191"/>
      <c r="AL67" s="191"/>
      <c r="AM67" s="191"/>
      <c r="AN67" s="191"/>
      <c r="AO67" s="191"/>
      <c r="AP67" s="191"/>
      <c r="AQ67" s="191"/>
      <c r="AR67" s="191"/>
      <c r="AS67" s="191"/>
      <c r="AT67" s="191"/>
      <c r="AU67" s="191"/>
      <c r="AV67" s="191"/>
      <c r="AW67" s="191"/>
      <c r="AX67" s="191"/>
      <c r="AY67" s="191"/>
      <c r="AZ67" s="191"/>
      <c r="BA67" s="191"/>
      <c r="BB67" s="191"/>
      <c r="BC67" s="191"/>
      <c r="BD67" s="191"/>
      <c r="BE67" s="191"/>
      <c r="BF67" s="191"/>
      <c r="BG67" s="191"/>
      <c r="BH67" s="191"/>
      <c r="BI67" s="191"/>
      <c r="BJ67" s="191"/>
      <c r="BK67" s="191"/>
      <c r="BL67" s="191"/>
      <c r="BM67" s="191"/>
      <c r="BN67" s="191"/>
      <c r="BO67" s="191"/>
      <c r="BP67" s="191"/>
      <c r="BQ67" s="192"/>
      <c r="BR67" s="185"/>
      <c r="BS67" s="185"/>
      <c r="BT67" s="185"/>
      <c r="BU67" s="185"/>
      <c r="BV67" s="185"/>
      <c r="BW67" s="185"/>
      <c r="BX67" s="185"/>
      <c r="BY67" s="185"/>
      <c r="BZ67" s="186"/>
      <c r="CA67" s="187" t="s">
        <v>94</v>
      </c>
      <c r="CB67" s="187" t="s">
        <v>118</v>
      </c>
    </row>
    <row r="68" spans="1:80" s="187" customFormat="1" x14ac:dyDescent="0.2">
      <c r="A68" s="133"/>
      <c r="B68" s="133"/>
      <c r="C68" s="182" t="s">
        <v>119</v>
      </c>
      <c r="D68" s="183"/>
      <c r="E68" s="183"/>
      <c r="F68" s="183"/>
      <c r="G68" s="183"/>
      <c r="H68" s="183"/>
      <c r="I68" s="183"/>
      <c r="J68" s="183"/>
      <c r="K68" s="183"/>
      <c r="L68" s="183"/>
      <c r="M68" s="183"/>
      <c r="N68" s="183"/>
      <c r="O68" s="183"/>
      <c r="P68" s="183"/>
      <c r="Q68" s="183"/>
      <c r="R68" s="183"/>
      <c r="S68" s="183"/>
      <c r="T68" s="183"/>
      <c r="U68" s="183"/>
      <c r="V68" s="183"/>
      <c r="W68" s="183"/>
      <c r="X68" s="184"/>
      <c r="Y68" s="134"/>
      <c r="Z68" s="134"/>
      <c r="AA68" s="134"/>
      <c r="AB68" s="134"/>
      <c r="AC68" s="134"/>
      <c r="AD68" s="134"/>
      <c r="AE68" s="134"/>
      <c r="AF68" s="134"/>
      <c r="AG68" s="134"/>
      <c r="AH68" s="134"/>
      <c r="AI68" s="134"/>
      <c r="AJ68" s="134"/>
      <c r="AK68" s="134"/>
      <c r="AL68" s="134"/>
      <c r="AM68" s="134"/>
      <c r="AN68" s="134"/>
      <c r="AO68" s="134"/>
      <c r="AP68" s="134"/>
      <c r="AQ68" s="134"/>
      <c r="AR68" s="134"/>
      <c r="AS68" s="134"/>
      <c r="AT68" s="134"/>
      <c r="AU68" s="134"/>
      <c r="AV68" s="134"/>
      <c r="AW68" s="134"/>
      <c r="AX68" s="134"/>
      <c r="AY68" s="134"/>
      <c r="AZ68" s="134"/>
      <c r="BA68" s="134"/>
      <c r="BB68" s="134"/>
      <c r="BC68" s="134"/>
      <c r="BD68" s="134"/>
      <c r="BE68" s="134"/>
      <c r="BF68" s="134"/>
      <c r="BG68" s="134"/>
      <c r="BH68" s="134"/>
      <c r="BI68" s="134"/>
      <c r="BJ68" s="134"/>
      <c r="BK68" s="134"/>
      <c r="BL68" s="134"/>
      <c r="BM68" s="134"/>
      <c r="BN68" s="134"/>
      <c r="BO68" s="134"/>
      <c r="BP68" s="134"/>
      <c r="BQ68" s="134"/>
      <c r="BR68" s="185"/>
      <c r="BS68" s="185"/>
      <c r="BT68" s="185"/>
      <c r="BU68" s="185"/>
      <c r="BV68" s="185"/>
      <c r="BW68" s="185"/>
      <c r="BX68" s="185"/>
      <c r="BY68" s="185"/>
      <c r="BZ68" s="186"/>
    </row>
    <row r="69" spans="1:80" s="30" customFormat="1" ht="25.5" customHeight="1" x14ac:dyDescent="0.2">
      <c r="A69" s="43"/>
      <c r="B69" s="43"/>
      <c r="C69" s="179" t="s">
        <v>120</v>
      </c>
      <c r="D69" s="189"/>
      <c r="E69" s="189"/>
      <c r="F69" s="189"/>
      <c r="G69" s="189"/>
      <c r="H69" s="189"/>
      <c r="I69" s="189"/>
      <c r="J69" s="189"/>
      <c r="K69" s="189"/>
      <c r="L69" s="189"/>
      <c r="M69" s="189"/>
      <c r="N69" s="189"/>
      <c r="O69" s="189"/>
      <c r="P69" s="189"/>
      <c r="Q69" s="189"/>
      <c r="R69" s="189"/>
      <c r="S69" s="189"/>
      <c r="T69" s="189"/>
      <c r="U69" s="189"/>
      <c r="V69" s="189"/>
      <c r="W69" s="189"/>
      <c r="X69" s="190"/>
      <c r="Y69" s="53">
        <v>55000</v>
      </c>
      <c r="Z69" s="53"/>
      <c r="AA69" s="53"/>
      <c r="AB69" s="53"/>
      <c r="AC69" s="53"/>
      <c r="AD69" s="53">
        <v>0</v>
      </c>
      <c r="AE69" s="53"/>
      <c r="AF69" s="53"/>
      <c r="AG69" s="53"/>
      <c r="AH69" s="53"/>
      <c r="AI69" s="53">
        <v>55000</v>
      </c>
      <c r="AJ69" s="53"/>
      <c r="AK69" s="53"/>
      <c r="AL69" s="53"/>
      <c r="AM69" s="53"/>
      <c r="AN69" s="53">
        <v>46358</v>
      </c>
      <c r="AO69" s="53"/>
      <c r="AP69" s="53"/>
      <c r="AQ69" s="53"/>
      <c r="AR69" s="53"/>
      <c r="AS69" s="53">
        <v>0</v>
      </c>
      <c r="AT69" s="53"/>
      <c r="AU69" s="53"/>
      <c r="AV69" s="53"/>
      <c r="AW69" s="53"/>
      <c r="AX69" s="53">
        <v>46358</v>
      </c>
      <c r="AY69" s="53"/>
      <c r="AZ69" s="53"/>
      <c r="BA69" s="53"/>
      <c r="BB69" s="53"/>
      <c r="BC69" s="53">
        <f>AN69-Y69</f>
        <v>-8642</v>
      </c>
      <c r="BD69" s="53"/>
      <c r="BE69" s="53"/>
      <c r="BF69" s="53"/>
      <c r="BG69" s="53"/>
      <c r="BH69" s="53">
        <f>AS69-AD69</f>
        <v>0</v>
      </c>
      <c r="BI69" s="53"/>
      <c r="BJ69" s="53"/>
      <c r="BK69" s="53"/>
      <c r="BL69" s="53"/>
      <c r="BM69" s="53">
        <v>-8642</v>
      </c>
      <c r="BN69" s="53"/>
      <c r="BO69" s="53"/>
      <c r="BP69" s="53"/>
      <c r="BQ69" s="53"/>
      <c r="BR69" s="31"/>
      <c r="BS69" s="31"/>
      <c r="BT69" s="31"/>
      <c r="BU69" s="31"/>
      <c r="BV69" s="31"/>
      <c r="BW69" s="31"/>
      <c r="BX69" s="31"/>
      <c r="BY69" s="31"/>
      <c r="BZ69" s="36"/>
    </row>
    <row r="70" spans="1:80" s="30" customFormat="1" ht="12.75" customHeight="1" x14ac:dyDescent="0.2">
      <c r="A70" s="43"/>
      <c r="B70" s="43"/>
      <c r="C70" s="179" t="s">
        <v>110</v>
      </c>
      <c r="D70" s="193"/>
      <c r="E70" s="193"/>
      <c r="F70" s="193"/>
      <c r="G70" s="193"/>
      <c r="H70" s="193"/>
      <c r="I70" s="193"/>
      <c r="J70" s="193"/>
      <c r="K70" s="193"/>
      <c r="L70" s="193"/>
      <c r="M70" s="193"/>
      <c r="N70" s="193"/>
      <c r="O70" s="193"/>
      <c r="P70" s="193"/>
      <c r="Q70" s="193"/>
      <c r="R70" s="193"/>
      <c r="S70" s="193"/>
      <c r="T70" s="193"/>
      <c r="U70" s="193"/>
      <c r="V70" s="193"/>
      <c r="W70" s="193"/>
      <c r="X70" s="193"/>
      <c r="Y70" s="193"/>
      <c r="Z70" s="193"/>
      <c r="AA70" s="193"/>
      <c r="AB70" s="193"/>
      <c r="AC70" s="193"/>
      <c r="AD70" s="193"/>
      <c r="AE70" s="193"/>
      <c r="AF70" s="193"/>
      <c r="AG70" s="193"/>
      <c r="AH70" s="193"/>
      <c r="AI70" s="193"/>
      <c r="AJ70" s="193"/>
      <c r="AK70" s="193"/>
      <c r="AL70" s="193"/>
      <c r="AM70" s="193"/>
      <c r="AN70" s="193"/>
      <c r="AO70" s="193"/>
      <c r="AP70" s="193"/>
      <c r="AQ70" s="193"/>
      <c r="AR70" s="193"/>
      <c r="AS70" s="193"/>
      <c r="AT70" s="193"/>
      <c r="AU70" s="193"/>
      <c r="AV70" s="193"/>
      <c r="AW70" s="193"/>
      <c r="AX70" s="193"/>
      <c r="AY70" s="193"/>
      <c r="AZ70" s="193"/>
      <c r="BA70" s="193"/>
      <c r="BB70" s="193"/>
      <c r="BC70" s="193"/>
      <c r="BD70" s="193"/>
      <c r="BE70" s="193"/>
      <c r="BF70" s="193"/>
      <c r="BG70" s="193"/>
      <c r="BH70" s="193"/>
      <c r="BI70" s="193"/>
      <c r="BJ70" s="193"/>
      <c r="BK70" s="193"/>
      <c r="BL70" s="193"/>
      <c r="BM70" s="193"/>
      <c r="BN70" s="193"/>
      <c r="BO70" s="193"/>
      <c r="BP70" s="193"/>
      <c r="BQ70" s="194"/>
      <c r="BR70" s="31"/>
      <c r="BS70" s="31"/>
      <c r="BT70" s="31"/>
      <c r="BU70" s="31"/>
      <c r="BV70" s="31"/>
      <c r="BW70" s="31"/>
      <c r="BX70" s="31"/>
      <c r="BY70" s="31"/>
      <c r="BZ70" s="36"/>
      <c r="CB70" s="30" t="s">
        <v>121</v>
      </c>
    </row>
    <row r="71" spans="1:80" s="30" customFormat="1" ht="25.5" customHeight="1" x14ac:dyDescent="0.2">
      <c r="A71" s="43"/>
      <c r="B71" s="43"/>
      <c r="C71" s="179" t="s">
        <v>122</v>
      </c>
      <c r="D71" s="189"/>
      <c r="E71" s="189"/>
      <c r="F71" s="189"/>
      <c r="G71" s="189"/>
      <c r="H71" s="189"/>
      <c r="I71" s="189"/>
      <c r="J71" s="189"/>
      <c r="K71" s="189"/>
      <c r="L71" s="189"/>
      <c r="M71" s="189"/>
      <c r="N71" s="189"/>
      <c r="O71" s="189"/>
      <c r="P71" s="189"/>
      <c r="Q71" s="189"/>
      <c r="R71" s="189"/>
      <c r="S71" s="189"/>
      <c r="T71" s="189"/>
      <c r="U71" s="189"/>
      <c r="V71" s="189"/>
      <c r="W71" s="189"/>
      <c r="X71" s="190"/>
      <c r="Y71" s="53">
        <v>23000</v>
      </c>
      <c r="Z71" s="53"/>
      <c r="AA71" s="53"/>
      <c r="AB71" s="53"/>
      <c r="AC71" s="53"/>
      <c r="AD71" s="53">
        <v>0</v>
      </c>
      <c r="AE71" s="53"/>
      <c r="AF71" s="53"/>
      <c r="AG71" s="53"/>
      <c r="AH71" s="53"/>
      <c r="AI71" s="53">
        <v>0</v>
      </c>
      <c r="AJ71" s="53"/>
      <c r="AK71" s="53"/>
      <c r="AL71" s="53"/>
      <c r="AM71" s="53"/>
      <c r="AN71" s="53">
        <v>0</v>
      </c>
      <c r="AO71" s="53"/>
      <c r="AP71" s="53"/>
      <c r="AQ71" s="53"/>
      <c r="AR71" s="53"/>
      <c r="AS71" s="53">
        <v>0</v>
      </c>
      <c r="AT71" s="53"/>
      <c r="AU71" s="53"/>
      <c r="AV71" s="53"/>
      <c r="AW71" s="53"/>
      <c r="AX71" s="53">
        <v>0</v>
      </c>
      <c r="AY71" s="53"/>
      <c r="AZ71" s="53"/>
      <c r="BA71" s="53"/>
      <c r="BB71" s="53"/>
      <c r="BC71" s="53">
        <f>AN71-Y71</f>
        <v>-23000</v>
      </c>
      <c r="BD71" s="53"/>
      <c r="BE71" s="53"/>
      <c r="BF71" s="53"/>
      <c r="BG71" s="53"/>
      <c r="BH71" s="53">
        <f>AS71-AD71</f>
        <v>0</v>
      </c>
      <c r="BI71" s="53"/>
      <c r="BJ71" s="53"/>
      <c r="BK71" s="53"/>
      <c r="BL71" s="53"/>
      <c r="BM71" s="53">
        <v>0</v>
      </c>
      <c r="BN71" s="53"/>
      <c r="BO71" s="53"/>
      <c r="BP71" s="53"/>
      <c r="BQ71" s="53"/>
      <c r="BR71" s="31"/>
      <c r="BS71" s="31"/>
      <c r="BT71" s="31"/>
      <c r="BU71" s="31"/>
      <c r="BV71" s="31"/>
      <c r="BW71" s="31"/>
      <c r="BX71" s="31"/>
      <c r="BY71" s="31"/>
      <c r="BZ71" s="36"/>
    </row>
    <row r="72" spans="1:80" s="30" customFormat="1" ht="12.75" customHeight="1" x14ac:dyDescent="0.2">
      <c r="A72" s="43"/>
      <c r="B72" s="43"/>
      <c r="C72" s="179" t="s">
        <v>110</v>
      </c>
      <c r="D72" s="193"/>
      <c r="E72" s="193"/>
      <c r="F72" s="193"/>
      <c r="G72" s="193"/>
      <c r="H72" s="193"/>
      <c r="I72" s="193"/>
      <c r="J72" s="193"/>
      <c r="K72" s="193"/>
      <c r="L72" s="193"/>
      <c r="M72" s="193"/>
      <c r="N72" s="193"/>
      <c r="O72" s="193"/>
      <c r="P72" s="193"/>
      <c r="Q72" s="193"/>
      <c r="R72" s="193"/>
      <c r="S72" s="193"/>
      <c r="T72" s="193"/>
      <c r="U72" s="193"/>
      <c r="V72" s="193"/>
      <c r="W72" s="193"/>
      <c r="X72" s="193"/>
      <c r="Y72" s="193"/>
      <c r="Z72" s="193"/>
      <c r="AA72" s="193"/>
      <c r="AB72" s="193"/>
      <c r="AC72" s="193"/>
      <c r="AD72" s="193"/>
      <c r="AE72" s="193"/>
      <c r="AF72" s="193"/>
      <c r="AG72" s="193"/>
      <c r="AH72" s="193"/>
      <c r="AI72" s="193"/>
      <c r="AJ72" s="193"/>
      <c r="AK72" s="193"/>
      <c r="AL72" s="193"/>
      <c r="AM72" s="193"/>
      <c r="AN72" s="193"/>
      <c r="AO72" s="193"/>
      <c r="AP72" s="193"/>
      <c r="AQ72" s="193"/>
      <c r="AR72" s="193"/>
      <c r="AS72" s="193"/>
      <c r="AT72" s="193"/>
      <c r="AU72" s="193"/>
      <c r="AV72" s="193"/>
      <c r="AW72" s="193"/>
      <c r="AX72" s="193"/>
      <c r="AY72" s="193"/>
      <c r="AZ72" s="193"/>
      <c r="BA72" s="193"/>
      <c r="BB72" s="193"/>
      <c r="BC72" s="193"/>
      <c r="BD72" s="193"/>
      <c r="BE72" s="193"/>
      <c r="BF72" s="193"/>
      <c r="BG72" s="193"/>
      <c r="BH72" s="193"/>
      <c r="BI72" s="193"/>
      <c r="BJ72" s="193"/>
      <c r="BK72" s="193"/>
      <c r="BL72" s="193"/>
      <c r="BM72" s="193"/>
      <c r="BN72" s="193"/>
      <c r="BO72" s="193"/>
      <c r="BP72" s="193"/>
      <c r="BQ72" s="194"/>
      <c r="BR72" s="31"/>
      <c r="BS72" s="31"/>
      <c r="BT72" s="31"/>
      <c r="BU72" s="31"/>
      <c r="BV72" s="31"/>
      <c r="BW72" s="31"/>
      <c r="BX72" s="31"/>
      <c r="BY72" s="31"/>
      <c r="BZ72" s="36"/>
      <c r="CB72" s="30" t="s">
        <v>123</v>
      </c>
    </row>
    <row r="73" spans="1:80" s="30" customFormat="1" ht="25.5" customHeight="1" x14ac:dyDescent="0.2">
      <c r="A73" s="43"/>
      <c r="B73" s="43"/>
      <c r="C73" s="179" t="s">
        <v>124</v>
      </c>
      <c r="D73" s="189"/>
      <c r="E73" s="189"/>
      <c r="F73" s="189"/>
      <c r="G73" s="189"/>
      <c r="H73" s="189"/>
      <c r="I73" s="189"/>
      <c r="J73" s="189"/>
      <c r="K73" s="189"/>
      <c r="L73" s="189"/>
      <c r="M73" s="189"/>
      <c r="N73" s="189"/>
      <c r="O73" s="189"/>
      <c r="P73" s="189"/>
      <c r="Q73" s="189"/>
      <c r="R73" s="189"/>
      <c r="S73" s="189"/>
      <c r="T73" s="189"/>
      <c r="U73" s="189"/>
      <c r="V73" s="189"/>
      <c r="W73" s="189"/>
      <c r="X73" s="190"/>
      <c r="Y73" s="53">
        <v>2000</v>
      </c>
      <c r="Z73" s="53"/>
      <c r="AA73" s="53"/>
      <c r="AB73" s="53"/>
      <c r="AC73" s="53"/>
      <c r="AD73" s="53">
        <v>0</v>
      </c>
      <c r="AE73" s="53"/>
      <c r="AF73" s="53"/>
      <c r="AG73" s="53"/>
      <c r="AH73" s="53"/>
      <c r="AI73" s="53">
        <v>0</v>
      </c>
      <c r="AJ73" s="53"/>
      <c r="AK73" s="53"/>
      <c r="AL73" s="53"/>
      <c r="AM73" s="53"/>
      <c r="AN73" s="53">
        <v>0</v>
      </c>
      <c r="AO73" s="53"/>
      <c r="AP73" s="53"/>
      <c r="AQ73" s="53"/>
      <c r="AR73" s="53"/>
      <c r="AS73" s="53">
        <v>0</v>
      </c>
      <c r="AT73" s="53"/>
      <c r="AU73" s="53"/>
      <c r="AV73" s="53"/>
      <c r="AW73" s="53"/>
      <c r="AX73" s="53">
        <v>0</v>
      </c>
      <c r="AY73" s="53"/>
      <c r="AZ73" s="53"/>
      <c r="BA73" s="53"/>
      <c r="BB73" s="53"/>
      <c r="BC73" s="53">
        <f>AN73-Y73</f>
        <v>-2000</v>
      </c>
      <c r="BD73" s="53"/>
      <c r="BE73" s="53"/>
      <c r="BF73" s="53"/>
      <c r="BG73" s="53"/>
      <c r="BH73" s="53">
        <f>AS73-AD73</f>
        <v>0</v>
      </c>
      <c r="BI73" s="53"/>
      <c r="BJ73" s="53"/>
      <c r="BK73" s="53"/>
      <c r="BL73" s="53"/>
      <c r="BM73" s="53">
        <v>0</v>
      </c>
      <c r="BN73" s="53"/>
      <c r="BO73" s="53"/>
      <c r="BP73" s="53"/>
      <c r="BQ73" s="53"/>
      <c r="BR73" s="31"/>
      <c r="BS73" s="31"/>
      <c r="BT73" s="31"/>
      <c r="BU73" s="31"/>
      <c r="BV73" s="31"/>
      <c r="BW73" s="31"/>
      <c r="BX73" s="31"/>
      <c r="BY73" s="31"/>
      <c r="BZ73" s="36"/>
    </row>
    <row r="74" spans="1:80" s="30" customFormat="1" ht="25.5" customHeight="1" x14ac:dyDescent="0.2">
      <c r="A74" s="43"/>
      <c r="B74" s="43"/>
      <c r="C74" s="179" t="s">
        <v>126</v>
      </c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Z74" s="193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  <c r="AY74" s="193"/>
      <c r="AZ74" s="193"/>
      <c r="BA74" s="193"/>
      <c r="BB74" s="193"/>
      <c r="BC74" s="193"/>
      <c r="BD74" s="193"/>
      <c r="BE74" s="193"/>
      <c r="BF74" s="193"/>
      <c r="BG74" s="193"/>
      <c r="BH74" s="193"/>
      <c r="BI74" s="193"/>
      <c r="BJ74" s="193"/>
      <c r="BK74" s="193"/>
      <c r="BL74" s="193"/>
      <c r="BM74" s="193"/>
      <c r="BN74" s="193"/>
      <c r="BO74" s="193"/>
      <c r="BP74" s="193"/>
      <c r="BQ74" s="194"/>
      <c r="BR74" s="31"/>
      <c r="BS74" s="31"/>
      <c r="BT74" s="31"/>
      <c r="BU74" s="31"/>
      <c r="BV74" s="31"/>
      <c r="BW74" s="31"/>
      <c r="BX74" s="31"/>
      <c r="BY74" s="31"/>
      <c r="BZ74" s="36"/>
      <c r="CB74" s="30" t="s">
        <v>125</v>
      </c>
    </row>
    <row r="75" spans="1:80" s="187" customFormat="1" x14ac:dyDescent="0.2">
      <c r="A75" s="133"/>
      <c r="B75" s="133"/>
      <c r="C75" s="182" t="s">
        <v>127</v>
      </c>
      <c r="D75" s="183"/>
      <c r="E75" s="183"/>
      <c r="F75" s="183"/>
      <c r="G75" s="183"/>
      <c r="H75" s="183"/>
      <c r="I75" s="183"/>
      <c r="J75" s="183"/>
      <c r="K75" s="183"/>
      <c r="L75" s="183"/>
      <c r="M75" s="183"/>
      <c r="N75" s="183"/>
      <c r="O75" s="183"/>
      <c r="P75" s="183"/>
      <c r="Q75" s="183"/>
      <c r="R75" s="183"/>
      <c r="S75" s="183"/>
      <c r="T75" s="183"/>
      <c r="U75" s="183"/>
      <c r="V75" s="183"/>
      <c r="W75" s="183"/>
      <c r="X75" s="184"/>
      <c r="Y75" s="134"/>
      <c r="Z75" s="134"/>
      <c r="AA75" s="134"/>
      <c r="AB75" s="134"/>
      <c r="AC75" s="134"/>
      <c r="AD75" s="134"/>
      <c r="AE75" s="134"/>
      <c r="AF75" s="134"/>
      <c r="AG75" s="134"/>
      <c r="AH75" s="134"/>
      <c r="AI75" s="134"/>
      <c r="AJ75" s="134"/>
      <c r="AK75" s="134"/>
      <c r="AL75" s="134"/>
      <c r="AM75" s="134"/>
      <c r="AN75" s="134"/>
      <c r="AO75" s="134"/>
      <c r="AP75" s="134"/>
      <c r="AQ75" s="134"/>
      <c r="AR75" s="134"/>
      <c r="AS75" s="134"/>
      <c r="AT75" s="134"/>
      <c r="AU75" s="134"/>
      <c r="AV75" s="134"/>
      <c r="AW75" s="134"/>
      <c r="AX75" s="134"/>
      <c r="AY75" s="134"/>
      <c r="AZ75" s="134"/>
      <c r="BA75" s="134"/>
      <c r="BB75" s="134"/>
      <c r="BC75" s="134"/>
      <c r="BD75" s="134"/>
      <c r="BE75" s="134"/>
      <c r="BF75" s="134"/>
      <c r="BG75" s="134"/>
      <c r="BH75" s="134"/>
      <c r="BI75" s="134"/>
      <c r="BJ75" s="134"/>
      <c r="BK75" s="134"/>
      <c r="BL75" s="134"/>
      <c r="BM75" s="134"/>
      <c r="BN75" s="134"/>
      <c r="BO75" s="134"/>
      <c r="BP75" s="134"/>
      <c r="BQ75" s="134"/>
      <c r="BR75" s="185"/>
      <c r="BS75" s="185"/>
      <c r="BT75" s="185"/>
      <c r="BU75" s="185"/>
      <c r="BV75" s="185"/>
      <c r="BW75" s="185"/>
      <c r="BX75" s="185"/>
      <c r="BY75" s="185"/>
      <c r="BZ75" s="186"/>
    </row>
    <row r="76" spans="1:80" s="30" customFormat="1" ht="12.75" customHeight="1" x14ac:dyDescent="0.2">
      <c r="A76" s="43"/>
      <c r="B76" s="43"/>
      <c r="C76" s="179" t="s">
        <v>128</v>
      </c>
      <c r="D76" s="189"/>
      <c r="E76" s="189"/>
      <c r="F76" s="189"/>
      <c r="G76" s="189"/>
      <c r="H76" s="189"/>
      <c r="I76" s="189"/>
      <c r="J76" s="189"/>
      <c r="K76" s="189"/>
      <c r="L76" s="189"/>
      <c r="M76" s="189"/>
      <c r="N76" s="189"/>
      <c r="O76" s="189"/>
      <c r="P76" s="189"/>
      <c r="Q76" s="189"/>
      <c r="R76" s="189"/>
      <c r="S76" s="189"/>
      <c r="T76" s="189"/>
      <c r="U76" s="189"/>
      <c r="V76" s="189"/>
      <c r="W76" s="189"/>
      <c r="X76" s="190"/>
      <c r="Y76" s="53">
        <v>6</v>
      </c>
      <c r="Z76" s="53"/>
      <c r="AA76" s="53"/>
      <c r="AB76" s="53"/>
      <c r="AC76" s="53"/>
      <c r="AD76" s="53">
        <v>0</v>
      </c>
      <c r="AE76" s="53"/>
      <c r="AF76" s="53"/>
      <c r="AG76" s="53"/>
      <c r="AH76" s="53"/>
      <c r="AI76" s="53">
        <v>6</v>
      </c>
      <c r="AJ76" s="53"/>
      <c r="AK76" s="53"/>
      <c r="AL76" s="53"/>
      <c r="AM76" s="53"/>
      <c r="AN76" s="53">
        <v>3</v>
      </c>
      <c r="AO76" s="53"/>
      <c r="AP76" s="53"/>
      <c r="AQ76" s="53"/>
      <c r="AR76" s="53"/>
      <c r="AS76" s="53">
        <v>0</v>
      </c>
      <c r="AT76" s="53"/>
      <c r="AU76" s="53"/>
      <c r="AV76" s="53"/>
      <c r="AW76" s="53"/>
      <c r="AX76" s="53">
        <v>3</v>
      </c>
      <c r="AY76" s="53"/>
      <c r="AZ76" s="53"/>
      <c r="BA76" s="53"/>
      <c r="BB76" s="53"/>
      <c r="BC76" s="53">
        <f>AN76-Y76</f>
        <v>-3</v>
      </c>
      <c r="BD76" s="53"/>
      <c r="BE76" s="53"/>
      <c r="BF76" s="53"/>
      <c r="BG76" s="53"/>
      <c r="BH76" s="53">
        <f>AS76-AD76</f>
        <v>0</v>
      </c>
      <c r="BI76" s="53"/>
      <c r="BJ76" s="53"/>
      <c r="BK76" s="53"/>
      <c r="BL76" s="53"/>
      <c r="BM76" s="53">
        <v>-3</v>
      </c>
      <c r="BN76" s="53"/>
      <c r="BO76" s="53"/>
      <c r="BP76" s="53"/>
      <c r="BQ76" s="53"/>
      <c r="BR76" s="31"/>
      <c r="BS76" s="31"/>
      <c r="BT76" s="31"/>
      <c r="BU76" s="31"/>
      <c r="BV76" s="31"/>
      <c r="BW76" s="31"/>
      <c r="BX76" s="31"/>
      <c r="BY76" s="31"/>
      <c r="BZ76" s="36"/>
    </row>
    <row r="77" spans="1:80" s="30" customFormat="1" ht="12.75" customHeight="1" x14ac:dyDescent="0.2">
      <c r="A77" s="43"/>
      <c r="B77" s="43"/>
      <c r="C77" s="179" t="s">
        <v>110</v>
      </c>
      <c r="D77" s="193"/>
      <c r="E77" s="193"/>
      <c r="F77" s="193"/>
      <c r="G77" s="193"/>
      <c r="H77" s="193"/>
      <c r="I77" s="193"/>
      <c r="J77" s="193"/>
      <c r="K77" s="193"/>
      <c r="L77" s="193"/>
      <c r="M77" s="193"/>
      <c r="N77" s="193"/>
      <c r="O77" s="193"/>
      <c r="P77" s="193"/>
      <c r="Q77" s="193"/>
      <c r="R77" s="193"/>
      <c r="S77" s="193"/>
      <c r="T77" s="193"/>
      <c r="U77" s="193"/>
      <c r="V77" s="193"/>
      <c r="W77" s="193"/>
      <c r="X77" s="193"/>
      <c r="Y77" s="193"/>
      <c r="Z77" s="193"/>
      <c r="AA77" s="193"/>
      <c r="AB77" s="193"/>
      <c r="AC77" s="193"/>
      <c r="AD77" s="193"/>
      <c r="AE77" s="193"/>
      <c r="AF77" s="193"/>
      <c r="AG77" s="193"/>
      <c r="AH77" s="193"/>
      <c r="AI77" s="193"/>
      <c r="AJ77" s="193"/>
      <c r="AK77" s="193"/>
      <c r="AL77" s="193"/>
      <c r="AM77" s="193"/>
      <c r="AN77" s="193"/>
      <c r="AO77" s="193"/>
      <c r="AP77" s="193"/>
      <c r="AQ77" s="193"/>
      <c r="AR77" s="193"/>
      <c r="AS77" s="193"/>
      <c r="AT77" s="193"/>
      <c r="AU77" s="193"/>
      <c r="AV77" s="193"/>
      <c r="AW77" s="193"/>
      <c r="AX77" s="193"/>
      <c r="AY77" s="193"/>
      <c r="AZ77" s="193"/>
      <c r="BA77" s="193"/>
      <c r="BB77" s="193"/>
      <c r="BC77" s="193"/>
      <c r="BD77" s="193"/>
      <c r="BE77" s="193"/>
      <c r="BF77" s="193"/>
      <c r="BG77" s="193"/>
      <c r="BH77" s="193"/>
      <c r="BI77" s="193"/>
      <c r="BJ77" s="193"/>
      <c r="BK77" s="193"/>
      <c r="BL77" s="193"/>
      <c r="BM77" s="193"/>
      <c r="BN77" s="193"/>
      <c r="BO77" s="193"/>
      <c r="BP77" s="193"/>
      <c r="BQ77" s="194"/>
      <c r="BR77" s="31"/>
      <c r="BS77" s="31"/>
      <c r="BT77" s="31"/>
      <c r="BU77" s="31"/>
      <c r="BV77" s="31"/>
      <c r="BW77" s="31"/>
      <c r="BX77" s="31"/>
      <c r="BY77" s="31"/>
      <c r="BZ77" s="36"/>
      <c r="CB77" s="30" t="s">
        <v>129</v>
      </c>
    </row>
    <row r="78" spans="1:80" s="30" customFormat="1" ht="12.75" customHeight="1" x14ac:dyDescent="0.2">
      <c r="A78" s="43"/>
      <c r="B78" s="43"/>
      <c r="C78" s="179" t="s">
        <v>130</v>
      </c>
      <c r="D78" s="189"/>
      <c r="E78" s="189"/>
      <c r="F78" s="189"/>
      <c r="G78" s="189"/>
      <c r="H78" s="189"/>
      <c r="I78" s="189"/>
      <c r="J78" s="189"/>
      <c r="K78" s="189"/>
      <c r="L78" s="189"/>
      <c r="M78" s="189"/>
      <c r="N78" s="189"/>
      <c r="O78" s="189"/>
      <c r="P78" s="189"/>
      <c r="Q78" s="189"/>
      <c r="R78" s="189"/>
      <c r="S78" s="189"/>
      <c r="T78" s="189"/>
      <c r="U78" s="189"/>
      <c r="V78" s="189"/>
      <c r="W78" s="189"/>
      <c r="X78" s="190"/>
      <c r="Y78" s="53">
        <v>5</v>
      </c>
      <c r="Z78" s="53"/>
      <c r="AA78" s="53"/>
      <c r="AB78" s="53"/>
      <c r="AC78" s="53"/>
      <c r="AD78" s="53">
        <v>0</v>
      </c>
      <c r="AE78" s="53"/>
      <c r="AF78" s="53"/>
      <c r="AG78" s="53"/>
      <c r="AH78" s="53"/>
      <c r="AI78" s="53">
        <v>0</v>
      </c>
      <c r="AJ78" s="53"/>
      <c r="AK78" s="53"/>
      <c r="AL78" s="53"/>
      <c r="AM78" s="53"/>
      <c r="AN78" s="53">
        <v>0</v>
      </c>
      <c r="AO78" s="53"/>
      <c r="AP78" s="53"/>
      <c r="AQ78" s="53"/>
      <c r="AR78" s="53"/>
      <c r="AS78" s="53">
        <v>0</v>
      </c>
      <c r="AT78" s="53"/>
      <c r="AU78" s="53"/>
      <c r="AV78" s="53"/>
      <c r="AW78" s="53"/>
      <c r="AX78" s="53">
        <v>0</v>
      </c>
      <c r="AY78" s="53"/>
      <c r="AZ78" s="53"/>
      <c r="BA78" s="53"/>
      <c r="BB78" s="53"/>
      <c r="BC78" s="53">
        <f>AN78-Y78</f>
        <v>-5</v>
      </c>
      <c r="BD78" s="53"/>
      <c r="BE78" s="53"/>
      <c r="BF78" s="53"/>
      <c r="BG78" s="53"/>
      <c r="BH78" s="53">
        <f>AS78-AD78</f>
        <v>0</v>
      </c>
      <c r="BI78" s="53"/>
      <c r="BJ78" s="53"/>
      <c r="BK78" s="53"/>
      <c r="BL78" s="53"/>
      <c r="BM78" s="53">
        <v>0</v>
      </c>
      <c r="BN78" s="53"/>
      <c r="BO78" s="53"/>
      <c r="BP78" s="53"/>
      <c r="BQ78" s="53"/>
      <c r="BR78" s="31"/>
      <c r="BS78" s="31"/>
      <c r="BT78" s="31"/>
      <c r="BU78" s="31"/>
      <c r="BV78" s="31"/>
      <c r="BW78" s="31"/>
      <c r="BX78" s="31"/>
      <c r="BY78" s="31"/>
      <c r="BZ78" s="36"/>
    </row>
    <row r="79" spans="1:80" s="30" customFormat="1" ht="12.75" customHeight="1" x14ac:dyDescent="0.2">
      <c r="A79" s="43"/>
      <c r="B79" s="43"/>
      <c r="C79" s="179" t="s">
        <v>110</v>
      </c>
      <c r="D79" s="193"/>
      <c r="E79" s="193"/>
      <c r="F79" s="193"/>
      <c r="G79" s="193"/>
      <c r="H79" s="193"/>
      <c r="I79" s="193"/>
      <c r="J79" s="193"/>
      <c r="K79" s="193"/>
      <c r="L79" s="193"/>
      <c r="M79" s="193"/>
      <c r="N79" s="193"/>
      <c r="O79" s="193"/>
      <c r="P79" s="193"/>
      <c r="Q79" s="193"/>
      <c r="R79" s="193"/>
      <c r="S79" s="193"/>
      <c r="T79" s="193"/>
      <c r="U79" s="193"/>
      <c r="V79" s="193"/>
      <c r="W79" s="193"/>
      <c r="X79" s="193"/>
      <c r="Y79" s="193"/>
      <c r="Z79" s="193"/>
      <c r="AA79" s="193"/>
      <c r="AB79" s="193"/>
      <c r="AC79" s="193"/>
      <c r="AD79" s="193"/>
      <c r="AE79" s="193"/>
      <c r="AF79" s="193"/>
      <c r="AG79" s="193"/>
      <c r="AH79" s="193"/>
      <c r="AI79" s="193"/>
      <c r="AJ79" s="193"/>
      <c r="AK79" s="193"/>
      <c r="AL79" s="193"/>
      <c r="AM79" s="193"/>
      <c r="AN79" s="193"/>
      <c r="AO79" s="193"/>
      <c r="AP79" s="193"/>
      <c r="AQ79" s="193"/>
      <c r="AR79" s="193"/>
      <c r="AS79" s="193"/>
      <c r="AT79" s="193"/>
      <c r="AU79" s="193"/>
      <c r="AV79" s="193"/>
      <c r="AW79" s="193"/>
      <c r="AX79" s="193"/>
      <c r="AY79" s="193"/>
      <c r="AZ79" s="193"/>
      <c r="BA79" s="193"/>
      <c r="BB79" s="193"/>
      <c r="BC79" s="193"/>
      <c r="BD79" s="193"/>
      <c r="BE79" s="193"/>
      <c r="BF79" s="193"/>
      <c r="BG79" s="193"/>
      <c r="BH79" s="193"/>
      <c r="BI79" s="193"/>
      <c r="BJ79" s="193"/>
      <c r="BK79" s="193"/>
      <c r="BL79" s="193"/>
      <c r="BM79" s="193"/>
      <c r="BN79" s="193"/>
      <c r="BO79" s="193"/>
      <c r="BP79" s="193"/>
      <c r="BQ79" s="194"/>
      <c r="BR79" s="31"/>
      <c r="BS79" s="31"/>
      <c r="BT79" s="31"/>
      <c r="BU79" s="31"/>
      <c r="BV79" s="31"/>
      <c r="BW79" s="31"/>
      <c r="BX79" s="31"/>
      <c r="BY79" s="31"/>
      <c r="BZ79" s="36"/>
      <c r="CB79" s="30" t="s">
        <v>131</v>
      </c>
    </row>
    <row r="80" spans="1:80" s="30" customFormat="1" ht="12.75" customHeight="1" x14ac:dyDescent="0.2">
      <c r="A80" s="43"/>
      <c r="B80" s="43"/>
      <c r="C80" s="179" t="s">
        <v>132</v>
      </c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  <c r="O80" s="189"/>
      <c r="P80" s="189"/>
      <c r="Q80" s="189"/>
      <c r="R80" s="189"/>
      <c r="S80" s="189"/>
      <c r="T80" s="189"/>
      <c r="U80" s="189"/>
      <c r="V80" s="189"/>
      <c r="W80" s="189"/>
      <c r="X80" s="190"/>
      <c r="Y80" s="53">
        <v>20</v>
      </c>
      <c r="Z80" s="53"/>
      <c r="AA80" s="53"/>
      <c r="AB80" s="53"/>
      <c r="AC80" s="53"/>
      <c r="AD80" s="53">
        <v>0</v>
      </c>
      <c r="AE80" s="53"/>
      <c r="AF80" s="53"/>
      <c r="AG80" s="53"/>
      <c r="AH80" s="53"/>
      <c r="AI80" s="53">
        <v>0</v>
      </c>
      <c r="AJ80" s="53"/>
      <c r="AK80" s="53"/>
      <c r="AL80" s="53"/>
      <c r="AM80" s="53"/>
      <c r="AN80" s="53">
        <v>0</v>
      </c>
      <c r="AO80" s="53"/>
      <c r="AP80" s="53"/>
      <c r="AQ80" s="53"/>
      <c r="AR80" s="53"/>
      <c r="AS80" s="53">
        <v>0</v>
      </c>
      <c r="AT80" s="53"/>
      <c r="AU80" s="53"/>
      <c r="AV80" s="53"/>
      <c r="AW80" s="53"/>
      <c r="AX80" s="53">
        <v>0</v>
      </c>
      <c r="AY80" s="53"/>
      <c r="AZ80" s="53"/>
      <c r="BA80" s="53"/>
      <c r="BB80" s="53"/>
      <c r="BC80" s="53">
        <f>AN80-Y80</f>
        <v>-20</v>
      </c>
      <c r="BD80" s="53"/>
      <c r="BE80" s="53"/>
      <c r="BF80" s="53"/>
      <c r="BG80" s="53"/>
      <c r="BH80" s="53">
        <f>AS80-AD80</f>
        <v>0</v>
      </c>
      <c r="BI80" s="53"/>
      <c r="BJ80" s="53"/>
      <c r="BK80" s="53"/>
      <c r="BL80" s="53"/>
      <c r="BM80" s="53">
        <v>0</v>
      </c>
      <c r="BN80" s="53"/>
      <c r="BO80" s="53"/>
      <c r="BP80" s="53"/>
      <c r="BQ80" s="53"/>
      <c r="BR80" s="31"/>
      <c r="BS80" s="31"/>
      <c r="BT80" s="31"/>
      <c r="BU80" s="31"/>
      <c r="BV80" s="31"/>
      <c r="BW80" s="31"/>
      <c r="BX80" s="31"/>
      <c r="BY80" s="31"/>
      <c r="BZ80" s="36"/>
    </row>
    <row r="81" spans="1:80" s="30" customFormat="1" ht="25.5" customHeight="1" x14ac:dyDescent="0.2">
      <c r="A81" s="43"/>
      <c r="B81" s="43"/>
      <c r="C81" s="179" t="s">
        <v>126</v>
      </c>
      <c r="D81" s="193"/>
      <c r="E81" s="193"/>
      <c r="F81" s="193"/>
      <c r="G81" s="193"/>
      <c r="H81" s="193"/>
      <c r="I81" s="193"/>
      <c r="J81" s="193"/>
      <c r="K81" s="193"/>
      <c r="L81" s="193"/>
      <c r="M81" s="193"/>
      <c r="N81" s="193"/>
      <c r="O81" s="193"/>
      <c r="P81" s="193"/>
      <c r="Q81" s="193"/>
      <c r="R81" s="193"/>
      <c r="S81" s="193"/>
      <c r="T81" s="193"/>
      <c r="U81" s="193"/>
      <c r="V81" s="193"/>
      <c r="W81" s="193"/>
      <c r="X81" s="193"/>
      <c r="Y81" s="193"/>
      <c r="Z81" s="193"/>
      <c r="AA81" s="193"/>
      <c r="AB81" s="193"/>
      <c r="AC81" s="193"/>
      <c r="AD81" s="193"/>
      <c r="AE81" s="193"/>
      <c r="AF81" s="193"/>
      <c r="AG81" s="193"/>
      <c r="AH81" s="193"/>
      <c r="AI81" s="193"/>
      <c r="AJ81" s="193"/>
      <c r="AK81" s="193"/>
      <c r="AL81" s="193"/>
      <c r="AM81" s="193"/>
      <c r="AN81" s="193"/>
      <c r="AO81" s="193"/>
      <c r="AP81" s="193"/>
      <c r="AQ81" s="193"/>
      <c r="AR81" s="193"/>
      <c r="AS81" s="193"/>
      <c r="AT81" s="193"/>
      <c r="AU81" s="193"/>
      <c r="AV81" s="193"/>
      <c r="AW81" s="193"/>
      <c r="AX81" s="193"/>
      <c r="AY81" s="193"/>
      <c r="AZ81" s="193"/>
      <c r="BA81" s="193"/>
      <c r="BB81" s="193"/>
      <c r="BC81" s="193"/>
      <c r="BD81" s="193"/>
      <c r="BE81" s="193"/>
      <c r="BF81" s="193"/>
      <c r="BG81" s="193"/>
      <c r="BH81" s="193"/>
      <c r="BI81" s="193"/>
      <c r="BJ81" s="193"/>
      <c r="BK81" s="193"/>
      <c r="BL81" s="193"/>
      <c r="BM81" s="193"/>
      <c r="BN81" s="193"/>
      <c r="BO81" s="193"/>
      <c r="BP81" s="193"/>
      <c r="BQ81" s="194"/>
      <c r="BR81" s="31"/>
      <c r="BS81" s="31"/>
      <c r="BT81" s="31"/>
      <c r="BU81" s="31"/>
      <c r="BV81" s="31"/>
      <c r="BW81" s="31"/>
      <c r="BX81" s="31"/>
      <c r="BY81" s="31"/>
      <c r="BZ81" s="36"/>
      <c r="CB81" s="30" t="s">
        <v>133</v>
      </c>
    </row>
    <row r="82" spans="1:80" s="187" customFormat="1" x14ac:dyDescent="0.2">
      <c r="A82" s="133"/>
      <c r="B82" s="133"/>
      <c r="C82" s="182" t="s">
        <v>134</v>
      </c>
      <c r="D82" s="183"/>
      <c r="E82" s="183"/>
      <c r="F82" s="183"/>
      <c r="G82" s="183"/>
      <c r="H82" s="183"/>
      <c r="I82" s="183"/>
      <c r="J82" s="183"/>
      <c r="K82" s="183"/>
      <c r="L82" s="183"/>
      <c r="M82" s="183"/>
      <c r="N82" s="183"/>
      <c r="O82" s="183"/>
      <c r="P82" s="183"/>
      <c r="Q82" s="183"/>
      <c r="R82" s="183"/>
      <c r="S82" s="183"/>
      <c r="T82" s="183"/>
      <c r="U82" s="183"/>
      <c r="V82" s="183"/>
      <c r="W82" s="183"/>
      <c r="X82" s="184"/>
      <c r="Y82" s="134"/>
      <c r="Z82" s="134"/>
      <c r="AA82" s="134"/>
      <c r="AB82" s="134"/>
      <c r="AC82" s="134"/>
      <c r="AD82" s="134"/>
      <c r="AE82" s="134"/>
      <c r="AF82" s="134"/>
      <c r="AG82" s="134"/>
      <c r="AH82" s="134"/>
      <c r="AI82" s="134"/>
      <c r="AJ82" s="134"/>
      <c r="AK82" s="134"/>
      <c r="AL82" s="134"/>
      <c r="AM82" s="134"/>
      <c r="AN82" s="134"/>
      <c r="AO82" s="134"/>
      <c r="AP82" s="134"/>
      <c r="AQ82" s="134"/>
      <c r="AR82" s="134"/>
      <c r="AS82" s="134"/>
      <c r="AT82" s="134"/>
      <c r="AU82" s="134"/>
      <c r="AV82" s="134"/>
      <c r="AW82" s="134"/>
      <c r="AX82" s="134"/>
      <c r="AY82" s="134"/>
      <c r="AZ82" s="134"/>
      <c r="BA82" s="134"/>
      <c r="BB82" s="134"/>
      <c r="BC82" s="134"/>
      <c r="BD82" s="134"/>
      <c r="BE82" s="134"/>
      <c r="BF82" s="134"/>
      <c r="BG82" s="134"/>
      <c r="BH82" s="134"/>
      <c r="BI82" s="134"/>
      <c r="BJ82" s="134"/>
      <c r="BK82" s="134"/>
      <c r="BL82" s="134"/>
      <c r="BM82" s="134"/>
      <c r="BN82" s="134"/>
      <c r="BO82" s="134"/>
      <c r="BP82" s="134"/>
      <c r="BQ82" s="134"/>
      <c r="BR82" s="185"/>
      <c r="BS82" s="185"/>
      <c r="BT82" s="185"/>
      <c r="BU82" s="185"/>
      <c r="BV82" s="185"/>
      <c r="BW82" s="185"/>
      <c r="BX82" s="185"/>
      <c r="BY82" s="185"/>
      <c r="BZ82" s="186"/>
    </row>
    <row r="83" spans="1:80" s="30" customFormat="1" ht="25.5" customHeight="1" x14ac:dyDescent="0.2">
      <c r="A83" s="43"/>
      <c r="B83" s="43"/>
      <c r="C83" s="179" t="s">
        <v>135</v>
      </c>
      <c r="D83" s="189"/>
      <c r="E83" s="189"/>
      <c r="F83" s="189"/>
      <c r="G83" s="189"/>
      <c r="H83" s="189"/>
      <c r="I83" s="189"/>
      <c r="J83" s="189"/>
      <c r="K83" s="189"/>
      <c r="L83" s="189"/>
      <c r="M83" s="189"/>
      <c r="N83" s="189"/>
      <c r="O83" s="189"/>
      <c r="P83" s="189"/>
      <c r="Q83" s="189"/>
      <c r="R83" s="189"/>
      <c r="S83" s="189"/>
      <c r="T83" s="189"/>
      <c r="U83" s="189"/>
      <c r="V83" s="189"/>
      <c r="W83" s="189"/>
      <c r="X83" s="190"/>
      <c r="Y83" s="53">
        <v>9166.67</v>
      </c>
      <c r="Z83" s="53"/>
      <c r="AA83" s="53"/>
      <c r="AB83" s="53"/>
      <c r="AC83" s="53"/>
      <c r="AD83" s="53">
        <v>0</v>
      </c>
      <c r="AE83" s="53"/>
      <c r="AF83" s="53"/>
      <c r="AG83" s="53"/>
      <c r="AH83" s="53"/>
      <c r="AI83" s="53">
        <v>9166.67</v>
      </c>
      <c r="AJ83" s="53"/>
      <c r="AK83" s="53"/>
      <c r="AL83" s="53"/>
      <c r="AM83" s="53"/>
      <c r="AN83" s="53">
        <v>15453</v>
      </c>
      <c r="AO83" s="53"/>
      <c r="AP83" s="53"/>
      <c r="AQ83" s="53"/>
      <c r="AR83" s="53"/>
      <c r="AS83" s="53">
        <v>0</v>
      </c>
      <c r="AT83" s="53"/>
      <c r="AU83" s="53"/>
      <c r="AV83" s="53"/>
      <c r="AW83" s="53"/>
      <c r="AX83" s="53">
        <v>15453</v>
      </c>
      <c r="AY83" s="53"/>
      <c r="AZ83" s="53"/>
      <c r="BA83" s="53"/>
      <c r="BB83" s="53"/>
      <c r="BC83" s="53">
        <f>AN83-Y83</f>
        <v>6286.33</v>
      </c>
      <c r="BD83" s="53"/>
      <c r="BE83" s="53"/>
      <c r="BF83" s="53"/>
      <c r="BG83" s="53"/>
      <c r="BH83" s="53">
        <f>AS83-AD83</f>
        <v>0</v>
      </c>
      <c r="BI83" s="53"/>
      <c r="BJ83" s="53"/>
      <c r="BK83" s="53"/>
      <c r="BL83" s="53"/>
      <c r="BM83" s="53">
        <v>6286.33</v>
      </c>
      <c r="BN83" s="53"/>
      <c r="BO83" s="53"/>
      <c r="BP83" s="53"/>
      <c r="BQ83" s="53"/>
      <c r="BR83" s="31"/>
      <c r="BS83" s="31"/>
      <c r="BT83" s="31"/>
      <c r="BU83" s="31"/>
      <c r="BV83" s="31"/>
      <c r="BW83" s="31"/>
      <c r="BX83" s="31"/>
      <c r="BY83" s="31"/>
      <c r="BZ83" s="36"/>
    </row>
    <row r="84" spans="1:80" s="30" customFormat="1" ht="12.75" customHeight="1" x14ac:dyDescent="0.2">
      <c r="A84" s="43"/>
      <c r="B84" s="43"/>
      <c r="C84" s="179" t="s">
        <v>137</v>
      </c>
      <c r="D84" s="193"/>
      <c r="E84" s="193"/>
      <c r="F84" s="193"/>
      <c r="G84" s="193"/>
      <c r="H84" s="193"/>
      <c r="I84" s="193"/>
      <c r="J84" s="193"/>
      <c r="K84" s="193"/>
      <c r="L84" s="193"/>
      <c r="M84" s="193"/>
      <c r="N84" s="193"/>
      <c r="O84" s="193"/>
      <c r="P84" s="193"/>
      <c r="Q84" s="193"/>
      <c r="R84" s="193"/>
      <c r="S84" s="193"/>
      <c r="T84" s="193"/>
      <c r="U84" s="193"/>
      <c r="V84" s="193"/>
      <c r="W84" s="193"/>
      <c r="X84" s="193"/>
      <c r="Y84" s="193"/>
      <c r="Z84" s="193"/>
      <c r="AA84" s="193"/>
      <c r="AB84" s="193"/>
      <c r="AC84" s="193"/>
      <c r="AD84" s="193"/>
      <c r="AE84" s="193"/>
      <c r="AF84" s="193"/>
      <c r="AG84" s="193"/>
      <c r="AH84" s="193"/>
      <c r="AI84" s="193"/>
      <c r="AJ84" s="193"/>
      <c r="AK84" s="193"/>
      <c r="AL84" s="193"/>
      <c r="AM84" s="193"/>
      <c r="AN84" s="193"/>
      <c r="AO84" s="193"/>
      <c r="AP84" s="193"/>
      <c r="AQ84" s="193"/>
      <c r="AR84" s="193"/>
      <c r="AS84" s="193"/>
      <c r="AT84" s="193"/>
      <c r="AU84" s="193"/>
      <c r="AV84" s="193"/>
      <c r="AW84" s="193"/>
      <c r="AX84" s="193"/>
      <c r="AY84" s="193"/>
      <c r="AZ84" s="193"/>
      <c r="BA84" s="193"/>
      <c r="BB84" s="193"/>
      <c r="BC84" s="193"/>
      <c r="BD84" s="193"/>
      <c r="BE84" s="193"/>
      <c r="BF84" s="193"/>
      <c r="BG84" s="193"/>
      <c r="BH84" s="193"/>
      <c r="BI84" s="193"/>
      <c r="BJ84" s="193"/>
      <c r="BK84" s="193"/>
      <c r="BL84" s="193"/>
      <c r="BM84" s="193"/>
      <c r="BN84" s="193"/>
      <c r="BO84" s="193"/>
      <c r="BP84" s="193"/>
      <c r="BQ84" s="194"/>
      <c r="BR84" s="31"/>
      <c r="BS84" s="31"/>
      <c r="BT84" s="31"/>
      <c r="BU84" s="31"/>
      <c r="BV84" s="31"/>
      <c r="BW84" s="31"/>
      <c r="BX84" s="31"/>
      <c r="BY84" s="31"/>
      <c r="BZ84" s="36"/>
      <c r="CB84" s="30" t="s">
        <v>136</v>
      </c>
    </row>
    <row r="85" spans="1:80" s="30" customFormat="1" ht="12.75" customHeight="1" x14ac:dyDescent="0.2">
      <c r="A85" s="43"/>
      <c r="B85" s="43"/>
      <c r="C85" s="179" t="s">
        <v>138</v>
      </c>
      <c r="D85" s="189"/>
      <c r="E85" s="189"/>
      <c r="F85" s="189"/>
      <c r="G85" s="189"/>
      <c r="H85" s="189"/>
      <c r="I85" s="189"/>
      <c r="J85" s="189"/>
      <c r="K85" s="189"/>
      <c r="L85" s="189"/>
      <c r="M85" s="189"/>
      <c r="N85" s="189"/>
      <c r="O85" s="189"/>
      <c r="P85" s="189"/>
      <c r="Q85" s="189"/>
      <c r="R85" s="189"/>
      <c r="S85" s="189"/>
      <c r="T85" s="189"/>
      <c r="U85" s="189"/>
      <c r="V85" s="189"/>
      <c r="W85" s="189"/>
      <c r="X85" s="190"/>
      <c r="Y85" s="53">
        <v>4600</v>
      </c>
      <c r="Z85" s="53"/>
      <c r="AA85" s="53"/>
      <c r="AB85" s="53"/>
      <c r="AC85" s="53"/>
      <c r="AD85" s="53">
        <v>0</v>
      </c>
      <c r="AE85" s="53"/>
      <c r="AF85" s="53"/>
      <c r="AG85" s="53"/>
      <c r="AH85" s="53"/>
      <c r="AI85" s="53">
        <v>0</v>
      </c>
      <c r="AJ85" s="53"/>
      <c r="AK85" s="53"/>
      <c r="AL85" s="53"/>
      <c r="AM85" s="53"/>
      <c r="AN85" s="53">
        <v>0</v>
      </c>
      <c r="AO85" s="53"/>
      <c r="AP85" s="53"/>
      <c r="AQ85" s="53"/>
      <c r="AR85" s="53"/>
      <c r="AS85" s="53">
        <v>0</v>
      </c>
      <c r="AT85" s="53"/>
      <c r="AU85" s="53"/>
      <c r="AV85" s="53"/>
      <c r="AW85" s="53"/>
      <c r="AX85" s="53">
        <v>0</v>
      </c>
      <c r="AY85" s="53"/>
      <c r="AZ85" s="53"/>
      <c r="BA85" s="53"/>
      <c r="BB85" s="53"/>
      <c r="BC85" s="53">
        <f>AN85-Y85</f>
        <v>-4600</v>
      </c>
      <c r="BD85" s="53"/>
      <c r="BE85" s="53"/>
      <c r="BF85" s="53"/>
      <c r="BG85" s="53"/>
      <c r="BH85" s="53">
        <f>AS85-AD85</f>
        <v>0</v>
      </c>
      <c r="BI85" s="53"/>
      <c r="BJ85" s="53"/>
      <c r="BK85" s="53"/>
      <c r="BL85" s="53"/>
      <c r="BM85" s="53">
        <v>0</v>
      </c>
      <c r="BN85" s="53"/>
      <c r="BO85" s="53"/>
      <c r="BP85" s="53"/>
      <c r="BQ85" s="53"/>
      <c r="BR85" s="31"/>
      <c r="BS85" s="31"/>
      <c r="BT85" s="31"/>
      <c r="BU85" s="31"/>
      <c r="BV85" s="31"/>
      <c r="BW85" s="31"/>
      <c r="BX85" s="31"/>
      <c r="BY85" s="31"/>
      <c r="BZ85" s="36"/>
    </row>
    <row r="86" spans="1:80" s="30" customFormat="1" ht="12.75" customHeight="1" x14ac:dyDescent="0.2">
      <c r="A86" s="43"/>
      <c r="B86" s="43"/>
      <c r="C86" s="179" t="s">
        <v>110</v>
      </c>
      <c r="D86" s="193"/>
      <c r="E86" s="193"/>
      <c r="F86" s="193"/>
      <c r="G86" s="193"/>
      <c r="H86" s="193"/>
      <c r="I86" s="193"/>
      <c r="J86" s="193"/>
      <c r="K86" s="193"/>
      <c r="L86" s="193"/>
      <c r="M86" s="193"/>
      <c r="N86" s="193"/>
      <c r="O86" s="193"/>
      <c r="P86" s="193"/>
      <c r="Q86" s="193"/>
      <c r="R86" s="193"/>
      <c r="S86" s="193"/>
      <c r="T86" s="193"/>
      <c r="U86" s="193"/>
      <c r="V86" s="193"/>
      <c r="W86" s="193"/>
      <c r="X86" s="193"/>
      <c r="Y86" s="193"/>
      <c r="Z86" s="193"/>
      <c r="AA86" s="193"/>
      <c r="AB86" s="193"/>
      <c r="AC86" s="193"/>
      <c r="AD86" s="193"/>
      <c r="AE86" s="193"/>
      <c r="AF86" s="193"/>
      <c r="AG86" s="193"/>
      <c r="AH86" s="193"/>
      <c r="AI86" s="193"/>
      <c r="AJ86" s="193"/>
      <c r="AK86" s="193"/>
      <c r="AL86" s="193"/>
      <c r="AM86" s="193"/>
      <c r="AN86" s="193"/>
      <c r="AO86" s="193"/>
      <c r="AP86" s="193"/>
      <c r="AQ86" s="193"/>
      <c r="AR86" s="193"/>
      <c r="AS86" s="193"/>
      <c r="AT86" s="193"/>
      <c r="AU86" s="193"/>
      <c r="AV86" s="193"/>
      <c r="AW86" s="193"/>
      <c r="AX86" s="193"/>
      <c r="AY86" s="193"/>
      <c r="AZ86" s="193"/>
      <c r="BA86" s="193"/>
      <c r="BB86" s="193"/>
      <c r="BC86" s="193"/>
      <c r="BD86" s="193"/>
      <c r="BE86" s="193"/>
      <c r="BF86" s="193"/>
      <c r="BG86" s="193"/>
      <c r="BH86" s="193"/>
      <c r="BI86" s="193"/>
      <c r="BJ86" s="193"/>
      <c r="BK86" s="193"/>
      <c r="BL86" s="193"/>
      <c r="BM86" s="193"/>
      <c r="BN86" s="193"/>
      <c r="BO86" s="193"/>
      <c r="BP86" s="193"/>
      <c r="BQ86" s="194"/>
      <c r="BR86" s="31"/>
      <c r="BS86" s="31"/>
      <c r="BT86" s="31"/>
      <c r="BU86" s="31"/>
      <c r="BV86" s="31"/>
      <c r="BW86" s="31"/>
      <c r="BX86" s="31"/>
      <c r="BY86" s="31"/>
      <c r="BZ86" s="36"/>
      <c r="CB86" s="30" t="s">
        <v>139</v>
      </c>
    </row>
    <row r="87" spans="1:80" s="30" customFormat="1" ht="12.75" customHeight="1" x14ac:dyDescent="0.2">
      <c r="A87" s="43"/>
      <c r="B87" s="43"/>
      <c r="C87" s="179" t="s">
        <v>140</v>
      </c>
      <c r="D87" s="189"/>
      <c r="E87" s="189"/>
      <c r="F87" s="189"/>
      <c r="G87" s="189"/>
      <c r="H87" s="189"/>
      <c r="I87" s="189"/>
      <c r="J87" s="189"/>
      <c r="K87" s="189"/>
      <c r="L87" s="189"/>
      <c r="M87" s="189"/>
      <c r="N87" s="189"/>
      <c r="O87" s="189"/>
      <c r="P87" s="189"/>
      <c r="Q87" s="189"/>
      <c r="R87" s="189"/>
      <c r="S87" s="189"/>
      <c r="T87" s="189"/>
      <c r="U87" s="189"/>
      <c r="V87" s="189"/>
      <c r="W87" s="189"/>
      <c r="X87" s="190"/>
      <c r="Y87" s="53">
        <v>100</v>
      </c>
      <c r="Z87" s="53"/>
      <c r="AA87" s="53"/>
      <c r="AB87" s="53"/>
      <c r="AC87" s="53"/>
      <c r="AD87" s="53">
        <v>0</v>
      </c>
      <c r="AE87" s="53"/>
      <c r="AF87" s="53"/>
      <c r="AG87" s="53"/>
      <c r="AH87" s="53"/>
      <c r="AI87" s="53">
        <v>0</v>
      </c>
      <c r="AJ87" s="53"/>
      <c r="AK87" s="53"/>
      <c r="AL87" s="53"/>
      <c r="AM87" s="53"/>
      <c r="AN87" s="53">
        <v>0</v>
      </c>
      <c r="AO87" s="53"/>
      <c r="AP87" s="53"/>
      <c r="AQ87" s="53"/>
      <c r="AR87" s="53"/>
      <c r="AS87" s="53">
        <v>0</v>
      </c>
      <c r="AT87" s="53"/>
      <c r="AU87" s="53"/>
      <c r="AV87" s="53"/>
      <c r="AW87" s="53"/>
      <c r="AX87" s="53">
        <v>0</v>
      </c>
      <c r="AY87" s="53"/>
      <c r="AZ87" s="53"/>
      <c r="BA87" s="53"/>
      <c r="BB87" s="53"/>
      <c r="BC87" s="53">
        <f>AN87-Y87</f>
        <v>-100</v>
      </c>
      <c r="BD87" s="53"/>
      <c r="BE87" s="53"/>
      <c r="BF87" s="53"/>
      <c r="BG87" s="53"/>
      <c r="BH87" s="53">
        <f>AS87-AD87</f>
        <v>0</v>
      </c>
      <c r="BI87" s="53"/>
      <c r="BJ87" s="53"/>
      <c r="BK87" s="53"/>
      <c r="BL87" s="53"/>
      <c r="BM87" s="53">
        <v>0</v>
      </c>
      <c r="BN87" s="53"/>
      <c r="BO87" s="53"/>
      <c r="BP87" s="53"/>
      <c r="BQ87" s="53"/>
      <c r="BR87" s="31"/>
      <c r="BS87" s="31"/>
      <c r="BT87" s="31"/>
      <c r="BU87" s="31"/>
      <c r="BV87" s="31"/>
      <c r="BW87" s="31"/>
      <c r="BX87" s="31"/>
      <c r="BY87" s="31"/>
      <c r="BZ87" s="36"/>
    </row>
    <row r="88" spans="1:80" s="30" customFormat="1" ht="25.5" customHeight="1" x14ac:dyDescent="0.2">
      <c r="A88" s="43"/>
      <c r="B88" s="43"/>
      <c r="C88" s="179" t="s">
        <v>126</v>
      </c>
      <c r="D88" s="193"/>
      <c r="E88" s="193"/>
      <c r="F88" s="193"/>
      <c r="G88" s="193"/>
      <c r="H88" s="193"/>
      <c r="I88" s="193"/>
      <c r="J88" s="193"/>
      <c r="K88" s="193"/>
      <c r="L88" s="193"/>
      <c r="M88" s="193"/>
      <c r="N88" s="193"/>
      <c r="O88" s="193"/>
      <c r="P88" s="193"/>
      <c r="Q88" s="193"/>
      <c r="R88" s="193"/>
      <c r="S88" s="193"/>
      <c r="T88" s="193"/>
      <c r="U88" s="193"/>
      <c r="V88" s="193"/>
      <c r="W88" s="193"/>
      <c r="X88" s="193"/>
      <c r="Y88" s="193"/>
      <c r="Z88" s="193"/>
      <c r="AA88" s="193"/>
      <c r="AB88" s="193"/>
      <c r="AC88" s="193"/>
      <c r="AD88" s="193"/>
      <c r="AE88" s="193"/>
      <c r="AF88" s="193"/>
      <c r="AG88" s="193"/>
      <c r="AH88" s="193"/>
      <c r="AI88" s="193"/>
      <c r="AJ88" s="193"/>
      <c r="AK88" s="193"/>
      <c r="AL88" s="193"/>
      <c r="AM88" s="193"/>
      <c r="AN88" s="193"/>
      <c r="AO88" s="193"/>
      <c r="AP88" s="193"/>
      <c r="AQ88" s="193"/>
      <c r="AR88" s="193"/>
      <c r="AS88" s="193"/>
      <c r="AT88" s="193"/>
      <c r="AU88" s="193"/>
      <c r="AV88" s="193"/>
      <c r="AW88" s="193"/>
      <c r="AX88" s="193"/>
      <c r="AY88" s="193"/>
      <c r="AZ88" s="193"/>
      <c r="BA88" s="193"/>
      <c r="BB88" s="193"/>
      <c r="BC88" s="193"/>
      <c r="BD88" s="193"/>
      <c r="BE88" s="193"/>
      <c r="BF88" s="193"/>
      <c r="BG88" s="193"/>
      <c r="BH88" s="193"/>
      <c r="BI88" s="193"/>
      <c r="BJ88" s="193"/>
      <c r="BK88" s="193"/>
      <c r="BL88" s="193"/>
      <c r="BM88" s="193"/>
      <c r="BN88" s="193"/>
      <c r="BO88" s="193"/>
      <c r="BP88" s="193"/>
      <c r="BQ88" s="194"/>
      <c r="BR88" s="31"/>
      <c r="BS88" s="31"/>
      <c r="BT88" s="31"/>
      <c r="BU88" s="31"/>
      <c r="BV88" s="31"/>
      <c r="BW88" s="31"/>
      <c r="BX88" s="31"/>
      <c r="BY88" s="31"/>
      <c r="BZ88" s="36"/>
      <c r="CB88" s="30" t="s">
        <v>141</v>
      </c>
    </row>
    <row r="89" spans="1:80" s="187" customFormat="1" x14ac:dyDescent="0.2">
      <c r="A89" s="133"/>
      <c r="B89" s="133"/>
      <c r="C89" s="182" t="s">
        <v>142</v>
      </c>
      <c r="D89" s="183"/>
      <c r="E89" s="183"/>
      <c r="F89" s="183"/>
      <c r="G89" s="183"/>
      <c r="H89" s="183"/>
      <c r="I89" s="183"/>
      <c r="J89" s="183"/>
      <c r="K89" s="183"/>
      <c r="L89" s="183"/>
      <c r="M89" s="183"/>
      <c r="N89" s="183"/>
      <c r="O89" s="183"/>
      <c r="P89" s="183"/>
      <c r="Q89" s="183"/>
      <c r="R89" s="183"/>
      <c r="S89" s="183"/>
      <c r="T89" s="183"/>
      <c r="U89" s="183"/>
      <c r="V89" s="183"/>
      <c r="W89" s="183"/>
      <c r="X89" s="184"/>
      <c r="Y89" s="134"/>
      <c r="Z89" s="134"/>
      <c r="AA89" s="134"/>
      <c r="AB89" s="134"/>
      <c r="AC89" s="134"/>
      <c r="AD89" s="134"/>
      <c r="AE89" s="134"/>
      <c r="AF89" s="134"/>
      <c r="AG89" s="134"/>
      <c r="AH89" s="134"/>
      <c r="AI89" s="134"/>
      <c r="AJ89" s="134"/>
      <c r="AK89" s="134"/>
      <c r="AL89" s="134"/>
      <c r="AM89" s="134"/>
      <c r="AN89" s="134"/>
      <c r="AO89" s="134"/>
      <c r="AP89" s="134"/>
      <c r="AQ89" s="134"/>
      <c r="AR89" s="134"/>
      <c r="AS89" s="134"/>
      <c r="AT89" s="134"/>
      <c r="AU89" s="134"/>
      <c r="AV89" s="134"/>
      <c r="AW89" s="134"/>
      <c r="AX89" s="134"/>
      <c r="AY89" s="134"/>
      <c r="AZ89" s="134"/>
      <c r="BA89" s="134"/>
      <c r="BB89" s="134"/>
      <c r="BC89" s="134"/>
      <c r="BD89" s="134"/>
      <c r="BE89" s="134"/>
      <c r="BF89" s="134"/>
      <c r="BG89" s="134"/>
      <c r="BH89" s="134"/>
      <c r="BI89" s="134"/>
      <c r="BJ89" s="134"/>
      <c r="BK89" s="134"/>
      <c r="BL89" s="134"/>
      <c r="BM89" s="134"/>
      <c r="BN89" s="134"/>
      <c r="BO89" s="134"/>
      <c r="BP89" s="134"/>
      <c r="BQ89" s="134"/>
      <c r="BR89" s="185"/>
      <c r="BS89" s="185"/>
      <c r="BT89" s="185"/>
      <c r="BU89" s="185"/>
      <c r="BV89" s="185"/>
      <c r="BW89" s="185"/>
      <c r="BX89" s="185"/>
      <c r="BY89" s="185"/>
      <c r="BZ89" s="186"/>
    </row>
    <row r="90" spans="1:80" s="30" customFormat="1" ht="25.5" customHeight="1" x14ac:dyDescent="0.2">
      <c r="A90" s="43"/>
      <c r="B90" s="43"/>
      <c r="C90" s="179" t="s">
        <v>143</v>
      </c>
      <c r="D90" s="189"/>
      <c r="E90" s="189"/>
      <c r="F90" s="189"/>
      <c r="G90" s="189"/>
      <c r="H90" s="189"/>
      <c r="I90" s="189"/>
      <c r="J90" s="189"/>
      <c r="K90" s="189"/>
      <c r="L90" s="189"/>
      <c r="M90" s="189"/>
      <c r="N90" s="189"/>
      <c r="O90" s="189"/>
      <c r="P90" s="189"/>
      <c r="Q90" s="189"/>
      <c r="R90" s="189"/>
      <c r="S90" s="189"/>
      <c r="T90" s="189"/>
      <c r="U90" s="189"/>
      <c r="V90" s="189"/>
      <c r="W90" s="189"/>
      <c r="X90" s="190"/>
      <c r="Y90" s="53">
        <v>100</v>
      </c>
      <c r="Z90" s="53"/>
      <c r="AA90" s="53"/>
      <c r="AB90" s="53"/>
      <c r="AC90" s="53"/>
      <c r="AD90" s="53">
        <v>0</v>
      </c>
      <c r="AE90" s="53"/>
      <c r="AF90" s="53"/>
      <c r="AG90" s="53"/>
      <c r="AH90" s="53"/>
      <c r="AI90" s="53">
        <v>100</v>
      </c>
      <c r="AJ90" s="53"/>
      <c r="AK90" s="53"/>
      <c r="AL90" s="53"/>
      <c r="AM90" s="53"/>
      <c r="AN90" s="53">
        <v>84</v>
      </c>
      <c r="AO90" s="53"/>
      <c r="AP90" s="53"/>
      <c r="AQ90" s="53"/>
      <c r="AR90" s="53"/>
      <c r="AS90" s="53">
        <v>0</v>
      </c>
      <c r="AT90" s="53"/>
      <c r="AU90" s="53"/>
      <c r="AV90" s="53"/>
      <c r="AW90" s="53"/>
      <c r="AX90" s="53">
        <v>84</v>
      </c>
      <c r="AY90" s="53"/>
      <c r="AZ90" s="53"/>
      <c r="BA90" s="53"/>
      <c r="BB90" s="53"/>
      <c r="BC90" s="53">
        <f>AN90-Y90</f>
        <v>-16</v>
      </c>
      <c r="BD90" s="53"/>
      <c r="BE90" s="53"/>
      <c r="BF90" s="53"/>
      <c r="BG90" s="53"/>
      <c r="BH90" s="53">
        <f>AS90-AD90</f>
        <v>0</v>
      </c>
      <c r="BI90" s="53"/>
      <c r="BJ90" s="53"/>
      <c r="BK90" s="53"/>
      <c r="BL90" s="53"/>
      <c r="BM90" s="53">
        <v>-16</v>
      </c>
      <c r="BN90" s="53"/>
      <c r="BO90" s="53"/>
      <c r="BP90" s="53"/>
      <c r="BQ90" s="53"/>
      <c r="BR90" s="31"/>
      <c r="BS90" s="31"/>
      <c r="BT90" s="31"/>
      <c r="BU90" s="31"/>
      <c r="BV90" s="31"/>
      <c r="BW90" s="31"/>
      <c r="BX90" s="31"/>
      <c r="BY90" s="31"/>
      <c r="BZ90" s="36"/>
    </row>
    <row r="91" spans="1:80" s="30" customFormat="1" ht="12.75" customHeight="1" x14ac:dyDescent="0.2">
      <c r="A91" s="43"/>
      <c r="B91" s="43"/>
      <c r="C91" s="179" t="s">
        <v>110</v>
      </c>
      <c r="D91" s="193"/>
      <c r="E91" s="193"/>
      <c r="F91" s="193"/>
      <c r="G91" s="193"/>
      <c r="H91" s="193"/>
      <c r="I91" s="193"/>
      <c r="J91" s="193"/>
      <c r="K91" s="193"/>
      <c r="L91" s="193"/>
      <c r="M91" s="193"/>
      <c r="N91" s="193"/>
      <c r="O91" s="193"/>
      <c r="P91" s="193"/>
      <c r="Q91" s="193"/>
      <c r="R91" s="193"/>
      <c r="S91" s="193"/>
      <c r="T91" s="193"/>
      <c r="U91" s="193"/>
      <c r="V91" s="193"/>
      <c r="W91" s="193"/>
      <c r="X91" s="193"/>
      <c r="Y91" s="193"/>
      <c r="Z91" s="193"/>
      <c r="AA91" s="193"/>
      <c r="AB91" s="193"/>
      <c r="AC91" s="193"/>
      <c r="AD91" s="193"/>
      <c r="AE91" s="193"/>
      <c r="AF91" s="193"/>
      <c r="AG91" s="193"/>
      <c r="AH91" s="193"/>
      <c r="AI91" s="193"/>
      <c r="AJ91" s="193"/>
      <c r="AK91" s="193"/>
      <c r="AL91" s="193"/>
      <c r="AM91" s="193"/>
      <c r="AN91" s="193"/>
      <c r="AO91" s="193"/>
      <c r="AP91" s="193"/>
      <c r="AQ91" s="193"/>
      <c r="AR91" s="193"/>
      <c r="AS91" s="193"/>
      <c r="AT91" s="193"/>
      <c r="AU91" s="193"/>
      <c r="AV91" s="193"/>
      <c r="AW91" s="193"/>
      <c r="AX91" s="193"/>
      <c r="AY91" s="193"/>
      <c r="AZ91" s="193"/>
      <c r="BA91" s="193"/>
      <c r="BB91" s="193"/>
      <c r="BC91" s="193"/>
      <c r="BD91" s="193"/>
      <c r="BE91" s="193"/>
      <c r="BF91" s="193"/>
      <c r="BG91" s="193"/>
      <c r="BH91" s="193"/>
      <c r="BI91" s="193"/>
      <c r="BJ91" s="193"/>
      <c r="BK91" s="193"/>
      <c r="BL91" s="193"/>
      <c r="BM91" s="193"/>
      <c r="BN91" s="193"/>
      <c r="BO91" s="193"/>
      <c r="BP91" s="193"/>
      <c r="BQ91" s="194"/>
      <c r="BR91" s="31"/>
      <c r="BS91" s="31"/>
      <c r="BT91" s="31"/>
      <c r="BU91" s="31"/>
      <c r="BV91" s="31"/>
      <c r="BW91" s="31"/>
      <c r="BX91" s="31"/>
      <c r="BY91" s="31"/>
      <c r="BZ91" s="36"/>
      <c r="CB91" s="30" t="s">
        <v>144</v>
      </c>
    </row>
    <row r="92" spans="1:80" s="30" customFormat="1" ht="12.75" customHeight="1" x14ac:dyDescent="0.2">
      <c r="A92" s="43"/>
      <c r="B92" s="43"/>
      <c r="C92" s="179" t="s">
        <v>145</v>
      </c>
      <c r="D92" s="189"/>
      <c r="E92" s="189"/>
      <c r="F92" s="189"/>
      <c r="G92" s="189"/>
      <c r="H92" s="189"/>
      <c r="I92" s="189"/>
      <c r="J92" s="189"/>
      <c r="K92" s="189"/>
      <c r="L92" s="189"/>
      <c r="M92" s="189"/>
      <c r="N92" s="189"/>
      <c r="O92" s="189"/>
      <c r="P92" s="189"/>
      <c r="Q92" s="189"/>
      <c r="R92" s="189"/>
      <c r="S92" s="189"/>
      <c r="T92" s="189"/>
      <c r="U92" s="189"/>
      <c r="V92" s="189"/>
      <c r="W92" s="189"/>
      <c r="X92" s="190"/>
      <c r="Y92" s="53">
        <v>100</v>
      </c>
      <c r="Z92" s="53"/>
      <c r="AA92" s="53"/>
      <c r="AB92" s="53"/>
      <c r="AC92" s="53"/>
      <c r="AD92" s="53">
        <v>0</v>
      </c>
      <c r="AE92" s="53"/>
      <c r="AF92" s="53"/>
      <c r="AG92" s="53"/>
      <c r="AH92" s="53"/>
      <c r="AI92" s="53">
        <v>0</v>
      </c>
      <c r="AJ92" s="53"/>
      <c r="AK92" s="53"/>
      <c r="AL92" s="53"/>
      <c r="AM92" s="53"/>
      <c r="AN92" s="53">
        <v>0</v>
      </c>
      <c r="AO92" s="53"/>
      <c r="AP92" s="53"/>
      <c r="AQ92" s="53"/>
      <c r="AR92" s="53"/>
      <c r="AS92" s="53">
        <v>0</v>
      </c>
      <c r="AT92" s="53"/>
      <c r="AU92" s="53"/>
      <c r="AV92" s="53"/>
      <c r="AW92" s="53"/>
      <c r="AX92" s="53">
        <v>0</v>
      </c>
      <c r="AY92" s="53"/>
      <c r="AZ92" s="53"/>
      <c r="BA92" s="53"/>
      <c r="BB92" s="53"/>
      <c r="BC92" s="53">
        <f>AN92-Y92</f>
        <v>-100</v>
      </c>
      <c r="BD92" s="53"/>
      <c r="BE92" s="53"/>
      <c r="BF92" s="53"/>
      <c r="BG92" s="53"/>
      <c r="BH92" s="53">
        <f>AS92-AD92</f>
        <v>0</v>
      </c>
      <c r="BI92" s="53"/>
      <c r="BJ92" s="53"/>
      <c r="BK92" s="53"/>
      <c r="BL92" s="53"/>
      <c r="BM92" s="53">
        <v>0</v>
      </c>
      <c r="BN92" s="53"/>
      <c r="BO92" s="53"/>
      <c r="BP92" s="53"/>
      <c r="BQ92" s="53"/>
      <c r="BR92" s="31"/>
      <c r="BS92" s="31"/>
      <c r="BT92" s="31"/>
      <c r="BU92" s="31"/>
      <c r="BV92" s="31"/>
      <c r="BW92" s="31"/>
      <c r="BX92" s="31"/>
      <c r="BY92" s="31"/>
      <c r="BZ92" s="36"/>
    </row>
    <row r="93" spans="1:80" s="30" customFormat="1" ht="12.75" customHeight="1" x14ac:dyDescent="0.2">
      <c r="A93" s="43"/>
      <c r="B93" s="43"/>
      <c r="C93" s="179" t="s">
        <v>110</v>
      </c>
      <c r="D93" s="193"/>
      <c r="E93" s="193"/>
      <c r="F93" s="193"/>
      <c r="G93" s="193"/>
      <c r="H93" s="193"/>
      <c r="I93" s="193"/>
      <c r="J93" s="193"/>
      <c r="K93" s="193"/>
      <c r="L93" s="193"/>
      <c r="M93" s="193"/>
      <c r="N93" s="193"/>
      <c r="O93" s="193"/>
      <c r="P93" s="193"/>
      <c r="Q93" s="193"/>
      <c r="R93" s="193"/>
      <c r="S93" s="193"/>
      <c r="T93" s="193"/>
      <c r="U93" s="193"/>
      <c r="V93" s="193"/>
      <c r="W93" s="193"/>
      <c r="X93" s="193"/>
      <c r="Y93" s="193"/>
      <c r="Z93" s="193"/>
      <c r="AA93" s="193"/>
      <c r="AB93" s="193"/>
      <c r="AC93" s="193"/>
      <c r="AD93" s="193"/>
      <c r="AE93" s="193"/>
      <c r="AF93" s="193"/>
      <c r="AG93" s="193"/>
      <c r="AH93" s="193"/>
      <c r="AI93" s="193"/>
      <c r="AJ93" s="193"/>
      <c r="AK93" s="193"/>
      <c r="AL93" s="193"/>
      <c r="AM93" s="193"/>
      <c r="AN93" s="193"/>
      <c r="AO93" s="193"/>
      <c r="AP93" s="193"/>
      <c r="AQ93" s="193"/>
      <c r="AR93" s="193"/>
      <c r="AS93" s="193"/>
      <c r="AT93" s="193"/>
      <c r="AU93" s="193"/>
      <c r="AV93" s="193"/>
      <c r="AW93" s="193"/>
      <c r="AX93" s="193"/>
      <c r="AY93" s="193"/>
      <c r="AZ93" s="193"/>
      <c r="BA93" s="193"/>
      <c r="BB93" s="193"/>
      <c r="BC93" s="193"/>
      <c r="BD93" s="193"/>
      <c r="BE93" s="193"/>
      <c r="BF93" s="193"/>
      <c r="BG93" s="193"/>
      <c r="BH93" s="193"/>
      <c r="BI93" s="193"/>
      <c r="BJ93" s="193"/>
      <c r="BK93" s="193"/>
      <c r="BL93" s="193"/>
      <c r="BM93" s="193"/>
      <c r="BN93" s="193"/>
      <c r="BO93" s="193"/>
      <c r="BP93" s="193"/>
      <c r="BQ93" s="194"/>
      <c r="BR93" s="31"/>
      <c r="BS93" s="31"/>
      <c r="BT93" s="31"/>
      <c r="BU93" s="31"/>
      <c r="BV93" s="31"/>
      <c r="BW93" s="31"/>
      <c r="BX93" s="31"/>
      <c r="BY93" s="31"/>
      <c r="BZ93" s="36"/>
      <c r="CB93" s="30" t="s">
        <v>146</v>
      </c>
    </row>
    <row r="94" spans="1:80" s="30" customFormat="1" ht="12.75" customHeight="1" x14ac:dyDescent="0.2">
      <c r="A94" s="43"/>
      <c r="B94" s="43"/>
      <c r="C94" s="179" t="s">
        <v>147</v>
      </c>
      <c r="D94" s="189"/>
      <c r="E94" s="189"/>
      <c r="F94" s="189"/>
      <c r="G94" s="189"/>
      <c r="H94" s="189"/>
      <c r="I94" s="189"/>
      <c r="J94" s="189"/>
      <c r="K94" s="189"/>
      <c r="L94" s="189"/>
      <c r="M94" s="189"/>
      <c r="N94" s="189"/>
      <c r="O94" s="189"/>
      <c r="P94" s="189"/>
      <c r="Q94" s="189"/>
      <c r="R94" s="189"/>
      <c r="S94" s="189"/>
      <c r="T94" s="189"/>
      <c r="U94" s="189"/>
      <c r="V94" s="189"/>
      <c r="W94" s="189"/>
      <c r="X94" s="190"/>
      <c r="Y94" s="53">
        <v>100</v>
      </c>
      <c r="Z94" s="53"/>
      <c r="AA94" s="53"/>
      <c r="AB94" s="53"/>
      <c r="AC94" s="53"/>
      <c r="AD94" s="53">
        <v>0</v>
      </c>
      <c r="AE94" s="53"/>
      <c r="AF94" s="53"/>
      <c r="AG94" s="53"/>
      <c r="AH94" s="53"/>
      <c r="AI94" s="53">
        <v>0</v>
      </c>
      <c r="AJ94" s="53"/>
      <c r="AK94" s="53"/>
      <c r="AL94" s="53"/>
      <c r="AM94" s="53"/>
      <c r="AN94" s="53">
        <v>0</v>
      </c>
      <c r="AO94" s="53"/>
      <c r="AP94" s="53"/>
      <c r="AQ94" s="53"/>
      <c r="AR94" s="53"/>
      <c r="AS94" s="53">
        <v>0</v>
      </c>
      <c r="AT94" s="53"/>
      <c r="AU94" s="53"/>
      <c r="AV94" s="53"/>
      <c r="AW94" s="53"/>
      <c r="AX94" s="53">
        <v>0</v>
      </c>
      <c r="AY94" s="53"/>
      <c r="AZ94" s="53"/>
      <c r="BA94" s="53"/>
      <c r="BB94" s="53"/>
      <c r="BC94" s="53">
        <f>AN94-Y94</f>
        <v>-100</v>
      </c>
      <c r="BD94" s="53"/>
      <c r="BE94" s="53"/>
      <c r="BF94" s="53"/>
      <c r="BG94" s="53"/>
      <c r="BH94" s="53">
        <f>AS94-AD94</f>
        <v>0</v>
      </c>
      <c r="BI94" s="53"/>
      <c r="BJ94" s="53"/>
      <c r="BK94" s="53"/>
      <c r="BL94" s="53"/>
      <c r="BM94" s="53">
        <v>0</v>
      </c>
      <c r="BN94" s="53"/>
      <c r="BO94" s="53"/>
      <c r="BP94" s="53"/>
      <c r="BQ94" s="53"/>
      <c r="BR94" s="31"/>
      <c r="BS94" s="31"/>
      <c r="BT94" s="31"/>
      <c r="BU94" s="31"/>
      <c r="BV94" s="31"/>
      <c r="BW94" s="31"/>
      <c r="BX94" s="31"/>
      <c r="BY94" s="31"/>
      <c r="BZ94" s="36"/>
    </row>
    <row r="95" spans="1:80" s="30" customFormat="1" ht="25.5" customHeight="1" x14ac:dyDescent="0.2">
      <c r="A95" s="43"/>
      <c r="B95" s="43"/>
      <c r="C95" s="179" t="s">
        <v>126</v>
      </c>
      <c r="D95" s="193"/>
      <c r="E95" s="193"/>
      <c r="F95" s="193"/>
      <c r="G95" s="193"/>
      <c r="H95" s="193"/>
      <c r="I95" s="193"/>
      <c r="J95" s="193"/>
      <c r="K95" s="193"/>
      <c r="L95" s="193"/>
      <c r="M95" s="193"/>
      <c r="N95" s="193"/>
      <c r="O95" s="193"/>
      <c r="P95" s="193"/>
      <c r="Q95" s="193"/>
      <c r="R95" s="193"/>
      <c r="S95" s="193"/>
      <c r="T95" s="193"/>
      <c r="U95" s="193"/>
      <c r="V95" s="193"/>
      <c r="W95" s="193"/>
      <c r="X95" s="193"/>
      <c r="Y95" s="193"/>
      <c r="Z95" s="193"/>
      <c r="AA95" s="193"/>
      <c r="AB95" s="193"/>
      <c r="AC95" s="193"/>
      <c r="AD95" s="193"/>
      <c r="AE95" s="193"/>
      <c r="AF95" s="193"/>
      <c r="AG95" s="193"/>
      <c r="AH95" s="193"/>
      <c r="AI95" s="193"/>
      <c r="AJ95" s="193"/>
      <c r="AK95" s="193"/>
      <c r="AL95" s="193"/>
      <c r="AM95" s="193"/>
      <c r="AN95" s="193"/>
      <c r="AO95" s="193"/>
      <c r="AP95" s="193"/>
      <c r="AQ95" s="193"/>
      <c r="AR95" s="193"/>
      <c r="AS95" s="193"/>
      <c r="AT95" s="193"/>
      <c r="AU95" s="193"/>
      <c r="AV95" s="193"/>
      <c r="AW95" s="193"/>
      <c r="AX95" s="193"/>
      <c r="AY95" s="193"/>
      <c r="AZ95" s="193"/>
      <c r="BA95" s="193"/>
      <c r="BB95" s="193"/>
      <c r="BC95" s="193"/>
      <c r="BD95" s="193"/>
      <c r="BE95" s="193"/>
      <c r="BF95" s="193"/>
      <c r="BG95" s="193"/>
      <c r="BH95" s="193"/>
      <c r="BI95" s="193"/>
      <c r="BJ95" s="193"/>
      <c r="BK95" s="193"/>
      <c r="BL95" s="193"/>
      <c r="BM95" s="193"/>
      <c r="BN95" s="193"/>
      <c r="BO95" s="193"/>
      <c r="BP95" s="193"/>
      <c r="BQ95" s="194"/>
      <c r="BR95" s="31"/>
      <c r="BS95" s="31"/>
      <c r="BT95" s="31"/>
      <c r="BU95" s="31"/>
      <c r="BV95" s="31"/>
      <c r="BW95" s="31"/>
      <c r="BX95" s="31"/>
      <c r="BY95" s="31"/>
      <c r="BZ95" s="36"/>
      <c r="CB95" s="30" t="s">
        <v>148</v>
      </c>
    </row>
    <row r="96" spans="1:80" s="187" customFormat="1" ht="12.75" customHeight="1" x14ac:dyDescent="0.2">
      <c r="A96" s="133"/>
      <c r="B96" s="133"/>
      <c r="C96" s="188" t="s">
        <v>111</v>
      </c>
      <c r="D96" s="191"/>
      <c r="E96" s="191"/>
      <c r="F96" s="191"/>
      <c r="G96" s="191"/>
      <c r="H96" s="191"/>
      <c r="I96" s="191"/>
      <c r="J96" s="191"/>
      <c r="K96" s="191"/>
      <c r="L96" s="191"/>
      <c r="M96" s="191"/>
      <c r="N96" s="191"/>
      <c r="O96" s="191"/>
      <c r="P96" s="191"/>
      <c r="Q96" s="191"/>
      <c r="R96" s="191"/>
      <c r="S96" s="191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1"/>
      <c r="BF96" s="191"/>
      <c r="BG96" s="191"/>
      <c r="BH96" s="191"/>
      <c r="BI96" s="191"/>
      <c r="BJ96" s="191"/>
      <c r="BK96" s="191"/>
      <c r="BL96" s="191"/>
      <c r="BM96" s="191"/>
      <c r="BN96" s="191"/>
      <c r="BO96" s="191"/>
      <c r="BP96" s="191"/>
      <c r="BQ96" s="192"/>
      <c r="BR96" s="185"/>
      <c r="BS96" s="185"/>
      <c r="BT96" s="185"/>
      <c r="BU96" s="185"/>
      <c r="BV96" s="185"/>
      <c r="BW96" s="185"/>
      <c r="BX96" s="185"/>
      <c r="BY96" s="185"/>
      <c r="BZ96" s="186"/>
      <c r="CB96" s="187" t="s">
        <v>149</v>
      </c>
    </row>
    <row r="97" spans="1:80" s="187" customFormat="1" x14ac:dyDescent="0.2">
      <c r="A97" s="133"/>
      <c r="B97" s="133"/>
      <c r="C97" s="182" t="s">
        <v>119</v>
      </c>
      <c r="D97" s="183"/>
      <c r="E97" s="183"/>
      <c r="F97" s="183"/>
      <c r="G97" s="183"/>
      <c r="H97" s="183"/>
      <c r="I97" s="183"/>
      <c r="J97" s="183"/>
      <c r="K97" s="183"/>
      <c r="L97" s="183"/>
      <c r="M97" s="183"/>
      <c r="N97" s="183"/>
      <c r="O97" s="183"/>
      <c r="P97" s="183"/>
      <c r="Q97" s="183"/>
      <c r="R97" s="183"/>
      <c r="S97" s="183"/>
      <c r="T97" s="183"/>
      <c r="U97" s="183"/>
      <c r="V97" s="183"/>
      <c r="W97" s="183"/>
      <c r="X97" s="184"/>
      <c r="Y97" s="134"/>
      <c r="Z97" s="134"/>
      <c r="AA97" s="134"/>
      <c r="AB97" s="134"/>
      <c r="AC97" s="134"/>
      <c r="AD97" s="134"/>
      <c r="AE97" s="134"/>
      <c r="AF97" s="134"/>
      <c r="AG97" s="134"/>
      <c r="AH97" s="134"/>
      <c r="AI97" s="134"/>
      <c r="AJ97" s="134"/>
      <c r="AK97" s="134"/>
      <c r="AL97" s="134"/>
      <c r="AM97" s="134"/>
      <c r="AN97" s="134"/>
      <c r="AO97" s="134"/>
      <c r="AP97" s="134"/>
      <c r="AQ97" s="134"/>
      <c r="AR97" s="134"/>
      <c r="AS97" s="134"/>
      <c r="AT97" s="134"/>
      <c r="AU97" s="134"/>
      <c r="AV97" s="134"/>
      <c r="AW97" s="134"/>
      <c r="AX97" s="134"/>
      <c r="AY97" s="134"/>
      <c r="AZ97" s="134"/>
      <c r="BA97" s="134"/>
      <c r="BB97" s="134"/>
      <c r="BC97" s="134"/>
      <c r="BD97" s="134"/>
      <c r="BE97" s="134"/>
      <c r="BF97" s="134"/>
      <c r="BG97" s="134"/>
      <c r="BH97" s="134"/>
      <c r="BI97" s="134"/>
      <c r="BJ97" s="134"/>
      <c r="BK97" s="134"/>
      <c r="BL97" s="134"/>
      <c r="BM97" s="134"/>
      <c r="BN97" s="134"/>
      <c r="BO97" s="134"/>
      <c r="BP97" s="134"/>
      <c r="BQ97" s="134"/>
      <c r="BR97" s="185"/>
      <c r="BS97" s="185"/>
      <c r="BT97" s="185"/>
      <c r="BU97" s="185"/>
      <c r="BV97" s="185"/>
      <c r="BW97" s="185"/>
      <c r="BX97" s="185"/>
      <c r="BY97" s="185"/>
      <c r="BZ97" s="186"/>
    </row>
    <row r="98" spans="1:80" s="30" customFormat="1" ht="12.75" customHeight="1" x14ac:dyDescent="0.2">
      <c r="A98" s="43"/>
      <c r="B98" s="43"/>
      <c r="C98" s="179" t="s">
        <v>150</v>
      </c>
      <c r="D98" s="189"/>
      <c r="E98" s="189"/>
      <c r="F98" s="189"/>
      <c r="G98" s="189"/>
      <c r="H98" s="189"/>
      <c r="I98" s="189"/>
      <c r="J98" s="189"/>
      <c r="K98" s="189"/>
      <c r="L98" s="189"/>
      <c r="M98" s="189"/>
      <c r="N98" s="189"/>
      <c r="O98" s="189"/>
      <c r="P98" s="189"/>
      <c r="Q98" s="189"/>
      <c r="R98" s="189"/>
      <c r="S98" s="189"/>
      <c r="T98" s="189"/>
      <c r="U98" s="189"/>
      <c r="V98" s="189"/>
      <c r="W98" s="189"/>
      <c r="X98" s="190"/>
      <c r="Y98" s="53">
        <v>461900</v>
      </c>
      <c r="Z98" s="53"/>
      <c r="AA98" s="53"/>
      <c r="AB98" s="53"/>
      <c r="AC98" s="53"/>
      <c r="AD98" s="53">
        <v>0</v>
      </c>
      <c r="AE98" s="53"/>
      <c r="AF98" s="53"/>
      <c r="AG98" s="53"/>
      <c r="AH98" s="53"/>
      <c r="AI98" s="53">
        <v>461900</v>
      </c>
      <c r="AJ98" s="53"/>
      <c r="AK98" s="53"/>
      <c r="AL98" s="53"/>
      <c r="AM98" s="53"/>
      <c r="AN98" s="53">
        <v>461767</v>
      </c>
      <c r="AO98" s="53"/>
      <c r="AP98" s="53"/>
      <c r="AQ98" s="53"/>
      <c r="AR98" s="53"/>
      <c r="AS98" s="53">
        <v>0</v>
      </c>
      <c r="AT98" s="53"/>
      <c r="AU98" s="53"/>
      <c r="AV98" s="53"/>
      <c r="AW98" s="53"/>
      <c r="AX98" s="53">
        <v>461767</v>
      </c>
      <c r="AY98" s="53"/>
      <c r="AZ98" s="53"/>
      <c r="BA98" s="53"/>
      <c r="BB98" s="53"/>
      <c r="BC98" s="53">
        <f>AN98-Y98</f>
        <v>-133</v>
      </c>
      <c r="BD98" s="53"/>
      <c r="BE98" s="53"/>
      <c r="BF98" s="53"/>
      <c r="BG98" s="53"/>
      <c r="BH98" s="53">
        <f>AS98-AD98</f>
        <v>0</v>
      </c>
      <c r="BI98" s="53"/>
      <c r="BJ98" s="53"/>
      <c r="BK98" s="53"/>
      <c r="BL98" s="53"/>
      <c r="BM98" s="53">
        <v>-133</v>
      </c>
      <c r="BN98" s="53"/>
      <c r="BO98" s="53"/>
      <c r="BP98" s="53"/>
      <c r="BQ98" s="53"/>
      <c r="BR98" s="31"/>
      <c r="BS98" s="31"/>
      <c r="BT98" s="31"/>
      <c r="BU98" s="31"/>
      <c r="BV98" s="31"/>
      <c r="BW98" s="31"/>
      <c r="BX98" s="31"/>
      <c r="BY98" s="31"/>
      <c r="BZ98" s="36"/>
    </row>
    <row r="99" spans="1:80" s="30" customFormat="1" ht="12.75" customHeight="1" x14ac:dyDescent="0.2">
      <c r="A99" s="43"/>
      <c r="B99" s="43"/>
      <c r="C99" s="179" t="s">
        <v>114</v>
      </c>
      <c r="D99" s="193"/>
      <c r="E99" s="193"/>
      <c r="F99" s="193"/>
      <c r="G99" s="193"/>
      <c r="H99" s="193"/>
      <c r="I99" s="193"/>
      <c r="J99" s="193"/>
      <c r="K99" s="193"/>
      <c r="L99" s="193"/>
      <c r="M99" s="193"/>
      <c r="N99" s="193"/>
      <c r="O99" s="193"/>
      <c r="P99" s="193"/>
      <c r="Q99" s="193"/>
      <c r="R99" s="193"/>
      <c r="S99" s="193"/>
      <c r="T99" s="193"/>
      <c r="U99" s="193"/>
      <c r="V99" s="193"/>
      <c r="W99" s="193"/>
      <c r="X99" s="193"/>
      <c r="Y99" s="193"/>
      <c r="Z99" s="193"/>
      <c r="AA99" s="193"/>
      <c r="AB99" s="193"/>
      <c r="AC99" s="193"/>
      <c r="AD99" s="193"/>
      <c r="AE99" s="193"/>
      <c r="AF99" s="193"/>
      <c r="AG99" s="193"/>
      <c r="AH99" s="193"/>
      <c r="AI99" s="193"/>
      <c r="AJ99" s="193"/>
      <c r="AK99" s="193"/>
      <c r="AL99" s="193"/>
      <c r="AM99" s="193"/>
      <c r="AN99" s="193"/>
      <c r="AO99" s="193"/>
      <c r="AP99" s="193"/>
      <c r="AQ99" s="193"/>
      <c r="AR99" s="193"/>
      <c r="AS99" s="193"/>
      <c r="AT99" s="193"/>
      <c r="AU99" s="193"/>
      <c r="AV99" s="193"/>
      <c r="AW99" s="193"/>
      <c r="AX99" s="193"/>
      <c r="AY99" s="193"/>
      <c r="AZ99" s="193"/>
      <c r="BA99" s="193"/>
      <c r="BB99" s="193"/>
      <c r="BC99" s="193"/>
      <c r="BD99" s="193"/>
      <c r="BE99" s="193"/>
      <c r="BF99" s="193"/>
      <c r="BG99" s="193"/>
      <c r="BH99" s="193"/>
      <c r="BI99" s="193"/>
      <c r="BJ99" s="193"/>
      <c r="BK99" s="193"/>
      <c r="BL99" s="193"/>
      <c r="BM99" s="193"/>
      <c r="BN99" s="193"/>
      <c r="BO99" s="193"/>
      <c r="BP99" s="193"/>
      <c r="BQ99" s="194"/>
      <c r="BR99" s="31"/>
      <c r="BS99" s="31"/>
      <c r="BT99" s="31"/>
      <c r="BU99" s="31"/>
      <c r="BV99" s="31"/>
      <c r="BW99" s="31"/>
      <c r="BX99" s="31"/>
      <c r="BY99" s="31"/>
      <c r="BZ99" s="36"/>
      <c r="CB99" s="30" t="s">
        <v>151</v>
      </c>
    </row>
    <row r="100" spans="1:80" s="187" customFormat="1" x14ac:dyDescent="0.2">
      <c r="A100" s="133"/>
      <c r="B100" s="133"/>
      <c r="C100" s="182" t="s">
        <v>127</v>
      </c>
      <c r="D100" s="183"/>
      <c r="E100" s="183"/>
      <c r="F100" s="183"/>
      <c r="G100" s="183"/>
      <c r="H100" s="183"/>
      <c r="I100" s="183"/>
      <c r="J100" s="183"/>
      <c r="K100" s="183"/>
      <c r="L100" s="183"/>
      <c r="M100" s="183"/>
      <c r="N100" s="183"/>
      <c r="O100" s="183"/>
      <c r="P100" s="183"/>
      <c r="Q100" s="183"/>
      <c r="R100" s="183"/>
      <c r="S100" s="183"/>
      <c r="T100" s="183"/>
      <c r="U100" s="183"/>
      <c r="V100" s="183"/>
      <c r="W100" s="183"/>
      <c r="X100" s="184"/>
      <c r="Y100" s="134"/>
      <c r="Z100" s="134"/>
      <c r="AA100" s="134"/>
      <c r="AB100" s="134"/>
      <c r="AC100" s="134"/>
      <c r="AD100" s="134"/>
      <c r="AE100" s="134"/>
      <c r="AF100" s="134"/>
      <c r="AG100" s="134"/>
      <c r="AH100" s="134"/>
      <c r="AI100" s="134"/>
      <c r="AJ100" s="134"/>
      <c r="AK100" s="134"/>
      <c r="AL100" s="134"/>
      <c r="AM100" s="134"/>
      <c r="AN100" s="134"/>
      <c r="AO100" s="134"/>
      <c r="AP100" s="134"/>
      <c r="AQ100" s="134"/>
      <c r="AR100" s="134"/>
      <c r="AS100" s="134"/>
      <c r="AT100" s="134"/>
      <c r="AU100" s="134"/>
      <c r="AV100" s="134"/>
      <c r="AW100" s="134"/>
      <c r="AX100" s="134"/>
      <c r="AY100" s="134"/>
      <c r="AZ100" s="134"/>
      <c r="BA100" s="134"/>
      <c r="BB100" s="134"/>
      <c r="BC100" s="134"/>
      <c r="BD100" s="134"/>
      <c r="BE100" s="134"/>
      <c r="BF100" s="134"/>
      <c r="BG100" s="134"/>
      <c r="BH100" s="134"/>
      <c r="BI100" s="134"/>
      <c r="BJ100" s="134"/>
      <c r="BK100" s="134"/>
      <c r="BL100" s="134"/>
      <c r="BM100" s="134"/>
      <c r="BN100" s="134"/>
      <c r="BO100" s="134"/>
      <c r="BP100" s="134"/>
      <c r="BQ100" s="134"/>
      <c r="BR100" s="185"/>
      <c r="BS100" s="185"/>
      <c r="BT100" s="185"/>
      <c r="BU100" s="185"/>
      <c r="BV100" s="185"/>
      <c r="BW100" s="185"/>
      <c r="BX100" s="185"/>
      <c r="BY100" s="185"/>
      <c r="BZ100" s="186"/>
    </row>
    <row r="101" spans="1:80" s="30" customFormat="1" ht="12.75" customHeight="1" x14ac:dyDescent="0.2">
      <c r="A101" s="43"/>
      <c r="B101" s="43"/>
      <c r="C101" s="179" t="s">
        <v>152</v>
      </c>
      <c r="D101" s="189"/>
      <c r="E101" s="189"/>
      <c r="F101" s="189"/>
      <c r="G101" s="189"/>
      <c r="H101" s="189"/>
      <c r="I101" s="189"/>
      <c r="J101" s="189"/>
      <c r="K101" s="189"/>
      <c r="L101" s="189"/>
      <c r="M101" s="189"/>
      <c r="N101" s="189"/>
      <c r="O101" s="189"/>
      <c r="P101" s="189"/>
      <c r="Q101" s="189"/>
      <c r="R101" s="189"/>
      <c r="S101" s="189"/>
      <c r="T101" s="189"/>
      <c r="U101" s="189"/>
      <c r="V101" s="189"/>
      <c r="W101" s="189"/>
      <c r="X101" s="190"/>
      <c r="Y101" s="53">
        <v>2</v>
      </c>
      <c r="Z101" s="53"/>
      <c r="AA101" s="53"/>
      <c r="AB101" s="53"/>
      <c r="AC101" s="53"/>
      <c r="AD101" s="53">
        <v>0</v>
      </c>
      <c r="AE101" s="53"/>
      <c r="AF101" s="53"/>
      <c r="AG101" s="53"/>
      <c r="AH101" s="53"/>
      <c r="AI101" s="53">
        <v>2</v>
      </c>
      <c r="AJ101" s="53"/>
      <c r="AK101" s="53"/>
      <c r="AL101" s="53"/>
      <c r="AM101" s="53"/>
      <c r="AN101" s="53">
        <v>1</v>
      </c>
      <c r="AO101" s="53"/>
      <c r="AP101" s="53"/>
      <c r="AQ101" s="53"/>
      <c r="AR101" s="53"/>
      <c r="AS101" s="53">
        <v>0</v>
      </c>
      <c r="AT101" s="53"/>
      <c r="AU101" s="53"/>
      <c r="AV101" s="53"/>
      <c r="AW101" s="53"/>
      <c r="AX101" s="53">
        <v>1</v>
      </c>
      <c r="AY101" s="53"/>
      <c r="AZ101" s="53"/>
      <c r="BA101" s="53"/>
      <c r="BB101" s="53"/>
      <c r="BC101" s="53">
        <f>AN101-Y101</f>
        <v>-1</v>
      </c>
      <c r="BD101" s="53"/>
      <c r="BE101" s="53"/>
      <c r="BF101" s="53"/>
      <c r="BG101" s="53"/>
      <c r="BH101" s="53">
        <f>AS101-AD101</f>
        <v>0</v>
      </c>
      <c r="BI101" s="53"/>
      <c r="BJ101" s="53"/>
      <c r="BK101" s="53"/>
      <c r="BL101" s="53"/>
      <c r="BM101" s="53">
        <v>-1</v>
      </c>
      <c r="BN101" s="53"/>
      <c r="BO101" s="53"/>
      <c r="BP101" s="53"/>
      <c r="BQ101" s="53"/>
      <c r="BR101" s="31"/>
      <c r="BS101" s="31"/>
      <c r="BT101" s="31"/>
      <c r="BU101" s="31"/>
      <c r="BV101" s="31"/>
      <c r="BW101" s="31"/>
      <c r="BX101" s="31"/>
      <c r="BY101" s="31"/>
      <c r="BZ101" s="36"/>
    </row>
    <row r="102" spans="1:80" s="30" customFormat="1" ht="12.75" customHeight="1" x14ac:dyDescent="0.2">
      <c r="A102" s="43"/>
      <c r="B102" s="43"/>
      <c r="C102" s="179" t="s">
        <v>154</v>
      </c>
      <c r="D102" s="193"/>
      <c r="E102" s="193"/>
      <c r="F102" s="193"/>
      <c r="G102" s="193"/>
      <c r="H102" s="193"/>
      <c r="I102" s="193"/>
      <c r="J102" s="193"/>
      <c r="K102" s="193"/>
      <c r="L102" s="193"/>
      <c r="M102" s="193"/>
      <c r="N102" s="193"/>
      <c r="O102" s="193"/>
      <c r="P102" s="193"/>
      <c r="Q102" s="193"/>
      <c r="R102" s="193"/>
      <c r="S102" s="193"/>
      <c r="T102" s="193"/>
      <c r="U102" s="193"/>
      <c r="V102" s="193"/>
      <c r="W102" s="193"/>
      <c r="X102" s="193"/>
      <c r="Y102" s="193"/>
      <c r="Z102" s="193"/>
      <c r="AA102" s="193"/>
      <c r="AB102" s="193"/>
      <c r="AC102" s="193"/>
      <c r="AD102" s="193"/>
      <c r="AE102" s="193"/>
      <c r="AF102" s="193"/>
      <c r="AG102" s="193"/>
      <c r="AH102" s="193"/>
      <c r="AI102" s="193"/>
      <c r="AJ102" s="193"/>
      <c r="AK102" s="193"/>
      <c r="AL102" s="193"/>
      <c r="AM102" s="193"/>
      <c r="AN102" s="193"/>
      <c r="AO102" s="193"/>
      <c r="AP102" s="193"/>
      <c r="AQ102" s="193"/>
      <c r="AR102" s="193"/>
      <c r="AS102" s="193"/>
      <c r="AT102" s="193"/>
      <c r="AU102" s="193"/>
      <c r="AV102" s="193"/>
      <c r="AW102" s="193"/>
      <c r="AX102" s="193"/>
      <c r="AY102" s="193"/>
      <c r="AZ102" s="193"/>
      <c r="BA102" s="193"/>
      <c r="BB102" s="193"/>
      <c r="BC102" s="193"/>
      <c r="BD102" s="193"/>
      <c r="BE102" s="193"/>
      <c r="BF102" s="193"/>
      <c r="BG102" s="193"/>
      <c r="BH102" s="193"/>
      <c r="BI102" s="193"/>
      <c r="BJ102" s="193"/>
      <c r="BK102" s="193"/>
      <c r="BL102" s="193"/>
      <c r="BM102" s="193"/>
      <c r="BN102" s="193"/>
      <c r="BO102" s="193"/>
      <c r="BP102" s="193"/>
      <c r="BQ102" s="194"/>
      <c r="BR102" s="31"/>
      <c r="BS102" s="31"/>
      <c r="BT102" s="31"/>
      <c r="BU102" s="31"/>
      <c r="BV102" s="31"/>
      <c r="BW102" s="31"/>
      <c r="BX102" s="31"/>
      <c r="BY102" s="31"/>
      <c r="BZ102" s="36"/>
      <c r="CB102" s="30" t="s">
        <v>153</v>
      </c>
    </row>
    <row r="103" spans="1:80" s="30" customFormat="1" ht="12.75" customHeight="1" x14ac:dyDescent="0.2">
      <c r="A103" s="43"/>
      <c r="B103" s="43"/>
      <c r="C103" s="179" t="s">
        <v>155</v>
      </c>
      <c r="D103" s="189"/>
      <c r="E103" s="189"/>
      <c r="F103" s="189"/>
      <c r="G103" s="189"/>
      <c r="H103" s="189"/>
      <c r="I103" s="189"/>
      <c r="J103" s="189"/>
      <c r="K103" s="189"/>
      <c r="L103" s="189"/>
      <c r="M103" s="189"/>
      <c r="N103" s="189"/>
      <c r="O103" s="189"/>
      <c r="P103" s="189"/>
      <c r="Q103" s="189"/>
      <c r="R103" s="189"/>
      <c r="S103" s="189"/>
      <c r="T103" s="189"/>
      <c r="U103" s="189"/>
      <c r="V103" s="189"/>
      <c r="W103" s="189"/>
      <c r="X103" s="190"/>
      <c r="Y103" s="53">
        <v>180</v>
      </c>
      <c r="Z103" s="53"/>
      <c r="AA103" s="53"/>
      <c r="AB103" s="53"/>
      <c r="AC103" s="53"/>
      <c r="AD103" s="53">
        <v>0</v>
      </c>
      <c r="AE103" s="53"/>
      <c r="AF103" s="53"/>
      <c r="AG103" s="53"/>
      <c r="AH103" s="53"/>
      <c r="AI103" s="53">
        <v>180</v>
      </c>
      <c r="AJ103" s="53"/>
      <c r="AK103" s="53"/>
      <c r="AL103" s="53"/>
      <c r="AM103" s="53"/>
      <c r="AN103" s="53">
        <v>123</v>
      </c>
      <c r="AO103" s="53"/>
      <c r="AP103" s="53"/>
      <c r="AQ103" s="53"/>
      <c r="AR103" s="53"/>
      <c r="AS103" s="53">
        <v>0</v>
      </c>
      <c r="AT103" s="53"/>
      <c r="AU103" s="53"/>
      <c r="AV103" s="53"/>
      <c r="AW103" s="53"/>
      <c r="AX103" s="53">
        <v>123</v>
      </c>
      <c r="AY103" s="53"/>
      <c r="AZ103" s="53"/>
      <c r="BA103" s="53"/>
      <c r="BB103" s="53"/>
      <c r="BC103" s="53">
        <f>AN103-Y103</f>
        <v>-57</v>
      </c>
      <c r="BD103" s="53"/>
      <c r="BE103" s="53"/>
      <c r="BF103" s="53"/>
      <c r="BG103" s="53"/>
      <c r="BH103" s="53">
        <f>AS103-AD103</f>
        <v>0</v>
      </c>
      <c r="BI103" s="53"/>
      <c r="BJ103" s="53"/>
      <c r="BK103" s="53"/>
      <c r="BL103" s="53"/>
      <c r="BM103" s="53">
        <v>-57</v>
      </c>
      <c r="BN103" s="53"/>
      <c r="BO103" s="53"/>
      <c r="BP103" s="53"/>
      <c r="BQ103" s="53"/>
      <c r="BR103" s="31"/>
      <c r="BS103" s="31"/>
      <c r="BT103" s="31"/>
      <c r="BU103" s="31"/>
      <c r="BV103" s="31"/>
      <c r="BW103" s="31"/>
      <c r="BX103" s="31"/>
      <c r="BY103" s="31"/>
      <c r="BZ103" s="36"/>
    </row>
    <row r="104" spans="1:80" s="30" customFormat="1" ht="25.5" customHeight="1" x14ac:dyDescent="0.2">
      <c r="A104" s="43"/>
      <c r="B104" s="43"/>
      <c r="C104" s="179" t="s">
        <v>157</v>
      </c>
      <c r="D104" s="193"/>
      <c r="E104" s="193"/>
      <c r="F104" s="193"/>
      <c r="G104" s="193"/>
      <c r="H104" s="193"/>
      <c r="I104" s="193"/>
      <c r="J104" s="193"/>
      <c r="K104" s="193"/>
      <c r="L104" s="193"/>
      <c r="M104" s="193"/>
      <c r="N104" s="193"/>
      <c r="O104" s="193"/>
      <c r="P104" s="193"/>
      <c r="Q104" s="193"/>
      <c r="R104" s="193"/>
      <c r="S104" s="193"/>
      <c r="T104" s="193"/>
      <c r="U104" s="193"/>
      <c r="V104" s="193"/>
      <c r="W104" s="193"/>
      <c r="X104" s="193"/>
      <c r="Y104" s="193"/>
      <c r="Z104" s="193"/>
      <c r="AA104" s="193"/>
      <c r="AB104" s="193"/>
      <c r="AC104" s="193"/>
      <c r="AD104" s="193"/>
      <c r="AE104" s="193"/>
      <c r="AF104" s="193"/>
      <c r="AG104" s="193"/>
      <c r="AH104" s="193"/>
      <c r="AI104" s="193"/>
      <c r="AJ104" s="193"/>
      <c r="AK104" s="193"/>
      <c r="AL104" s="193"/>
      <c r="AM104" s="193"/>
      <c r="AN104" s="193"/>
      <c r="AO104" s="193"/>
      <c r="AP104" s="193"/>
      <c r="AQ104" s="193"/>
      <c r="AR104" s="193"/>
      <c r="AS104" s="193"/>
      <c r="AT104" s="193"/>
      <c r="AU104" s="193"/>
      <c r="AV104" s="193"/>
      <c r="AW104" s="193"/>
      <c r="AX104" s="193"/>
      <c r="AY104" s="193"/>
      <c r="AZ104" s="193"/>
      <c r="BA104" s="193"/>
      <c r="BB104" s="193"/>
      <c r="BC104" s="193"/>
      <c r="BD104" s="193"/>
      <c r="BE104" s="193"/>
      <c r="BF104" s="193"/>
      <c r="BG104" s="193"/>
      <c r="BH104" s="193"/>
      <c r="BI104" s="193"/>
      <c r="BJ104" s="193"/>
      <c r="BK104" s="193"/>
      <c r="BL104" s="193"/>
      <c r="BM104" s="193"/>
      <c r="BN104" s="193"/>
      <c r="BO104" s="193"/>
      <c r="BP104" s="193"/>
      <c r="BQ104" s="194"/>
      <c r="BR104" s="31"/>
      <c r="BS104" s="31"/>
      <c r="BT104" s="31"/>
      <c r="BU104" s="31"/>
      <c r="BV104" s="31"/>
      <c r="BW104" s="31"/>
      <c r="BX104" s="31"/>
      <c r="BY104" s="31"/>
      <c r="BZ104" s="36"/>
      <c r="CB104" s="30" t="s">
        <v>156</v>
      </c>
    </row>
    <row r="105" spans="1:80" s="187" customFormat="1" x14ac:dyDescent="0.2">
      <c r="A105" s="133"/>
      <c r="B105" s="133"/>
      <c r="C105" s="182" t="s">
        <v>134</v>
      </c>
      <c r="D105" s="183"/>
      <c r="E105" s="183"/>
      <c r="F105" s="183"/>
      <c r="G105" s="183"/>
      <c r="H105" s="183"/>
      <c r="I105" s="183"/>
      <c r="J105" s="183"/>
      <c r="K105" s="183"/>
      <c r="L105" s="183"/>
      <c r="M105" s="183"/>
      <c r="N105" s="183"/>
      <c r="O105" s="183"/>
      <c r="P105" s="183"/>
      <c r="Q105" s="183"/>
      <c r="R105" s="183"/>
      <c r="S105" s="183"/>
      <c r="T105" s="183"/>
      <c r="U105" s="183"/>
      <c r="V105" s="183"/>
      <c r="W105" s="183"/>
      <c r="X105" s="184"/>
      <c r="Y105" s="134"/>
      <c r="Z105" s="134"/>
      <c r="AA105" s="134"/>
      <c r="AB105" s="134"/>
      <c r="AC105" s="134"/>
      <c r="AD105" s="134"/>
      <c r="AE105" s="134"/>
      <c r="AF105" s="134"/>
      <c r="AG105" s="134"/>
      <c r="AH105" s="134"/>
      <c r="AI105" s="134"/>
      <c r="AJ105" s="134"/>
      <c r="AK105" s="134"/>
      <c r="AL105" s="134"/>
      <c r="AM105" s="134"/>
      <c r="AN105" s="134"/>
      <c r="AO105" s="134"/>
      <c r="AP105" s="134"/>
      <c r="AQ105" s="134"/>
      <c r="AR105" s="134"/>
      <c r="AS105" s="134"/>
      <c r="AT105" s="134"/>
      <c r="AU105" s="134"/>
      <c r="AV105" s="134"/>
      <c r="AW105" s="134"/>
      <c r="AX105" s="134"/>
      <c r="AY105" s="134"/>
      <c r="AZ105" s="134"/>
      <c r="BA105" s="134"/>
      <c r="BB105" s="134"/>
      <c r="BC105" s="134"/>
      <c r="BD105" s="134"/>
      <c r="BE105" s="134"/>
      <c r="BF105" s="134"/>
      <c r="BG105" s="134"/>
      <c r="BH105" s="134"/>
      <c r="BI105" s="134"/>
      <c r="BJ105" s="134"/>
      <c r="BK105" s="134"/>
      <c r="BL105" s="134"/>
      <c r="BM105" s="134"/>
      <c r="BN105" s="134"/>
      <c r="BO105" s="134"/>
      <c r="BP105" s="134"/>
      <c r="BQ105" s="134"/>
      <c r="BR105" s="185"/>
      <c r="BS105" s="185"/>
      <c r="BT105" s="185"/>
      <c r="BU105" s="185"/>
      <c r="BV105" s="185"/>
      <c r="BW105" s="185"/>
      <c r="BX105" s="185"/>
      <c r="BY105" s="185"/>
      <c r="BZ105" s="186"/>
    </row>
    <row r="106" spans="1:80" s="30" customFormat="1" ht="12.75" customHeight="1" x14ac:dyDescent="0.2">
      <c r="A106" s="43"/>
      <c r="B106" s="43"/>
      <c r="C106" s="179" t="s">
        <v>158</v>
      </c>
      <c r="D106" s="189"/>
      <c r="E106" s="189"/>
      <c r="F106" s="189"/>
      <c r="G106" s="189"/>
      <c r="H106" s="189"/>
      <c r="I106" s="189"/>
      <c r="J106" s="189"/>
      <c r="K106" s="189"/>
      <c r="L106" s="189"/>
      <c r="M106" s="189"/>
      <c r="N106" s="189"/>
      <c r="O106" s="189"/>
      <c r="P106" s="189"/>
      <c r="Q106" s="189"/>
      <c r="R106" s="189"/>
      <c r="S106" s="189"/>
      <c r="T106" s="189"/>
      <c r="U106" s="189"/>
      <c r="V106" s="189"/>
      <c r="W106" s="189"/>
      <c r="X106" s="190"/>
      <c r="Y106" s="53">
        <v>461900</v>
      </c>
      <c r="Z106" s="53"/>
      <c r="AA106" s="53"/>
      <c r="AB106" s="53"/>
      <c r="AC106" s="53"/>
      <c r="AD106" s="53">
        <v>0</v>
      </c>
      <c r="AE106" s="53"/>
      <c r="AF106" s="53"/>
      <c r="AG106" s="53"/>
      <c r="AH106" s="53"/>
      <c r="AI106" s="53">
        <v>461900</v>
      </c>
      <c r="AJ106" s="53"/>
      <c r="AK106" s="53"/>
      <c r="AL106" s="53"/>
      <c r="AM106" s="53"/>
      <c r="AN106" s="53">
        <v>461767</v>
      </c>
      <c r="AO106" s="53"/>
      <c r="AP106" s="53"/>
      <c r="AQ106" s="53"/>
      <c r="AR106" s="53"/>
      <c r="AS106" s="53">
        <v>0</v>
      </c>
      <c r="AT106" s="53"/>
      <c r="AU106" s="53"/>
      <c r="AV106" s="53"/>
      <c r="AW106" s="53"/>
      <c r="AX106" s="53">
        <v>461767</v>
      </c>
      <c r="AY106" s="53"/>
      <c r="AZ106" s="53"/>
      <c r="BA106" s="53"/>
      <c r="BB106" s="53"/>
      <c r="BC106" s="53">
        <f>AN106-Y106</f>
        <v>-133</v>
      </c>
      <c r="BD106" s="53"/>
      <c r="BE106" s="53"/>
      <c r="BF106" s="53"/>
      <c r="BG106" s="53"/>
      <c r="BH106" s="53">
        <f>AS106-AD106</f>
        <v>0</v>
      </c>
      <c r="BI106" s="53"/>
      <c r="BJ106" s="53"/>
      <c r="BK106" s="53"/>
      <c r="BL106" s="53"/>
      <c r="BM106" s="53">
        <v>-133</v>
      </c>
      <c r="BN106" s="53"/>
      <c r="BO106" s="53"/>
      <c r="BP106" s="53"/>
      <c r="BQ106" s="53"/>
      <c r="BR106" s="31"/>
      <c r="BS106" s="31"/>
      <c r="BT106" s="31"/>
      <c r="BU106" s="31"/>
      <c r="BV106" s="31"/>
      <c r="BW106" s="31"/>
      <c r="BX106" s="31"/>
      <c r="BY106" s="31"/>
      <c r="BZ106" s="36"/>
    </row>
    <row r="107" spans="1:80" s="30" customFormat="1" ht="12.75" customHeight="1" x14ac:dyDescent="0.2">
      <c r="A107" s="43"/>
      <c r="B107" s="43"/>
      <c r="C107" s="179" t="s">
        <v>114</v>
      </c>
      <c r="D107" s="193"/>
      <c r="E107" s="193"/>
      <c r="F107" s="193"/>
      <c r="G107" s="193"/>
      <c r="H107" s="193"/>
      <c r="I107" s="193"/>
      <c r="J107" s="193"/>
      <c r="K107" s="193"/>
      <c r="L107" s="193"/>
      <c r="M107" s="193"/>
      <c r="N107" s="193"/>
      <c r="O107" s="193"/>
      <c r="P107" s="193"/>
      <c r="Q107" s="193"/>
      <c r="R107" s="193"/>
      <c r="S107" s="193"/>
      <c r="T107" s="193"/>
      <c r="U107" s="193"/>
      <c r="V107" s="193"/>
      <c r="W107" s="193"/>
      <c r="X107" s="193"/>
      <c r="Y107" s="193"/>
      <c r="Z107" s="193"/>
      <c r="AA107" s="193"/>
      <c r="AB107" s="193"/>
      <c r="AC107" s="193"/>
      <c r="AD107" s="193"/>
      <c r="AE107" s="193"/>
      <c r="AF107" s="193"/>
      <c r="AG107" s="193"/>
      <c r="AH107" s="193"/>
      <c r="AI107" s="193"/>
      <c r="AJ107" s="193"/>
      <c r="AK107" s="193"/>
      <c r="AL107" s="193"/>
      <c r="AM107" s="193"/>
      <c r="AN107" s="193"/>
      <c r="AO107" s="193"/>
      <c r="AP107" s="193"/>
      <c r="AQ107" s="193"/>
      <c r="AR107" s="193"/>
      <c r="AS107" s="193"/>
      <c r="AT107" s="193"/>
      <c r="AU107" s="193"/>
      <c r="AV107" s="193"/>
      <c r="AW107" s="193"/>
      <c r="AX107" s="193"/>
      <c r="AY107" s="193"/>
      <c r="AZ107" s="193"/>
      <c r="BA107" s="193"/>
      <c r="BB107" s="193"/>
      <c r="BC107" s="193"/>
      <c r="BD107" s="193"/>
      <c r="BE107" s="193"/>
      <c r="BF107" s="193"/>
      <c r="BG107" s="193"/>
      <c r="BH107" s="193"/>
      <c r="BI107" s="193"/>
      <c r="BJ107" s="193"/>
      <c r="BK107" s="193"/>
      <c r="BL107" s="193"/>
      <c r="BM107" s="193"/>
      <c r="BN107" s="193"/>
      <c r="BO107" s="193"/>
      <c r="BP107" s="193"/>
      <c r="BQ107" s="194"/>
      <c r="BR107" s="31"/>
      <c r="BS107" s="31"/>
      <c r="BT107" s="31"/>
      <c r="BU107" s="31"/>
      <c r="BV107" s="31"/>
      <c r="BW107" s="31"/>
      <c r="BX107" s="31"/>
      <c r="BY107" s="31"/>
      <c r="BZ107" s="36"/>
      <c r="CB107" s="30" t="s">
        <v>159</v>
      </c>
    </row>
    <row r="108" spans="1:80" s="30" customFormat="1" ht="12.75" customHeight="1" x14ac:dyDescent="0.2">
      <c r="A108" s="43"/>
      <c r="B108" s="43"/>
      <c r="C108" s="179" t="s">
        <v>160</v>
      </c>
      <c r="D108" s="189"/>
      <c r="E108" s="189"/>
      <c r="F108" s="189"/>
      <c r="G108" s="189"/>
      <c r="H108" s="189"/>
      <c r="I108" s="189"/>
      <c r="J108" s="189"/>
      <c r="K108" s="189"/>
      <c r="L108" s="189"/>
      <c r="M108" s="189"/>
      <c r="N108" s="189"/>
      <c r="O108" s="189"/>
      <c r="P108" s="189"/>
      <c r="Q108" s="189"/>
      <c r="R108" s="189"/>
      <c r="S108" s="189"/>
      <c r="T108" s="189"/>
      <c r="U108" s="189"/>
      <c r="V108" s="189"/>
      <c r="W108" s="189"/>
      <c r="X108" s="190"/>
      <c r="Y108" s="53">
        <v>230950</v>
      </c>
      <c r="Z108" s="53"/>
      <c r="AA108" s="53"/>
      <c r="AB108" s="53"/>
      <c r="AC108" s="53"/>
      <c r="AD108" s="53">
        <v>0</v>
      </c>
      <c r="AE108" s="53"/>
      <c r="AF108" s="53"/>
      <c r="AG108" s="53"/>
      <c r="AH108" s="53"/>
      <c r="AI108" s="53">
        <v>230950</v>
      </c>
      <c r="AJ108" s="53"/>
      <c r="AK108" s="53"/>
      <c r="AL108" s="53"/>
      <c r="AM108" s="53"/>
      <c r="AN108" s="53">
        <v>461767</v>
      </c>
      <c r="AO108" s="53"/>
      <c r="AP108" s="53"/>
      <c r="AQ108" s="53"/>
      <c r="AR108" s="53"/>
      <c r="AS108" s="53">
        <v>0</v>
      </c>
      <c r="AT108" s="53"/>
      <c r="AU108" s="53"/>
      <c r="AV108" s="53"/>
      <c r="AW108" s="53"/>
      <c r="AX108" s="53">
        <v>461767</v>
      </c>
      <c r="AY108" s="53"/>
      <c r="AZ108" s="53"/>
      <c r="BA108" s="53"/>
      <c r="BB108" s="53"/>
      <c r="BC108" s="53">
        <f>AN108-Y108</f>
        <v>230817</v>
      </c>
      <c r="BD108" s="53"/>
      <c r="BE108" s="53"/>
      <c r="BF108" s="53"/>
      <c r="BG108" s="53"/>
      <c r="BH108" s="53">
        <f>AS108-AD108</f>
        <v>0</v>
      </c>
      <c r="BI108" s="53"/>
      <c r="BJ108" s="53"/>
      <c r="BK108" s="53"/>
      <c r="BL108" s="53"/>
      <c r="BM108" s="53">
        <v>230817</v>
      </c>
      <c r="BN108" s="53"/>
      <c r="BO108" s="53"/>
      <c r="BP108" s="53"/>
      <c r="BQ108" s="53"/>
      <c r="BR108" s="31"/>
      <c r="BS108" s="31"/>
      <c r="BT108" s="31"/>
      <c r="BU108" s="31"/>
      <c r="BV108" s="31"/>
      <c r="BW108" s="31"/>
      <c r="BX108" s="31"/>
      <c r="BY108" s="31"/>
      <c r="BZ108" s="36"/>
    </row>
    <row r="109" spans="1:80" s="30" customFormat="1" ht="25.5" customHeight="1" x14ac:dyDescent="0.2">
      <c r="A109" s="43"/>
      <c r="B109" s="43"/>
      <c r="C109" s="179" t="s">
        <v>162</v>
      </c>
      <c r="D109" s="193"/>
      <c r="E109" s="193"/>
      <c r="F109" s="193"/>
      <c r="G109" s="193"/>
      <c r="H109" s="193"/>
      <c r="I109" s="193"/>
      <c r="J109" s="193"/>
      <c r="K109" s="193"/>
      <c r="L109" s="193"/>
      <c r="M109" s="193"/>
      <c r="N109" s="193"/>
      <c r="O109" s="193"/>
      <c r="P109" s="193"/>
      <c r="Q109" s="193"/>
      <c r="R109" s="193"/>
      <c r="S109" s="193"/>
      <c r="T109" s="193"/>
      <c r="U109" s="193"/>
      <c r="V109" s="193"/>
      <c r="W109" s="193"/>
      <c r="X109" s="193"/>
      <c r="Y109" s="193"/>
      <c r="Z109" s="193"/>
      <c r="AA109" s="193"/>
      <c r="AB109" s="193"/>
      <c r="AC109" s="193"/>
      <c r="AD109" s="193"/>
      <c r="AE109" s="193"/>
      <c r="AF109" s="193"/>
      <c r="AG109" s="193"/>
      <c r="AH109" s="193"/>
      <c r="AI109" s="193"/>
      <c r="AJ109" s="193"/>
      <c r="AK109" s="193"/>
      <c r="AL109" s="193"/>
      <c r="AM109" s="193"/>
      <c r="AN109" s="193"/>
      <c r="AO109" s="193"/>
      <c r="AP109" s="193"/>
      <c r="AQ109" s="193"/>
      <c r="AR109" s="193"/>
      <c r="AS109" s="193"/>
      <c r="AT109" s="193"/>
      <c r="AU109" s="193"/>
      <c r="AV109" s="193"/>
      <c r="AW109" s="193"/>
      <c r="AX109" s="193"/>
      <c r="AY109" s="193"/>
      <c r="AZ109" s="193"/>
      <c r="BA109" s="193"/>
      <c r="BB109" s="193"/>
      <c r="BC109" s="193"/>
      <c r="BD109" s="193"/>
      <c r="BE109" s="193"/>
      <c r="BF109" s="193"/>
      <c r="BG109" s="193"/>
      <c r="BH109" s="193"/>
      <c r="BI109" s="193"/>
      <c r="BJ109" s="193"/>
      <c r="BK109" s="193"/>
      <c r="BL109" s="193"/>
      <c r="BM109" s="193"/>
      <c r="BN109" s="193"/>
      <c r="BO109" s="193"/>
      <c r="BP109" s="193"/>
      <c r="BQ109" s="194"/>
      <c r="BR109" s="31"/>
      <c r="BS109" s="31"/>
      <c r="BT109" s="31"/>
      <c r="BU109" s="31"/>
      <c r="BV109" s="31"/>
      <c r="BW109" s="31"/>
      <c r="BX109" s="31"/>
      <c r="BY109" s="31"/>
      <c r="BZ109" s="36"/>
      <c r="CB109" s="30" t="s">
        <v>161</v>
      </c>
    </row>
    <row r="110" spans="1:80" s="187" customFormat="1" x14ac:dyDescent="0.2">
      <c r="A110" s="133"/>
      <c r="B110" s="133"/>
      <c r="C110" s="182" t="s">
        <v>142</v>
      </c>
      <c r="D110" s="183"/>
      <c r="E110" s="183"/>
      <c r="F110" s="183"/>
      <c r="G110" s="183"/>
      <c r="H110" s="183"/>
      <c r="I110" s="183"/>
      <c r="J110" s="183"/>
      <c r="K110" s="183"/>
      <c r="L110" s="183"/>
      <c r="M110" s="183"/>
      <c r="N110" s="183"/>
      <c r="O110" s="183"/>
      <c r="P110" s="183"/>
      <c r="Q110" s="183"/>
      <c r="R110" s="183"/>
      <c r="S110" s="183"/>
      <c r="T110" s="183"/>
      <c r="U110" s="183"/>
      <c r="V110" s="183"/>
      <c r="W110" s="183"/>
      <c r="X110" s="184"/>
      <c r="Y110" s="134"/>
      <c r="Z110" s="134"/>
      <c r="AA110" s="134"/>
      <c r="AB110" s="134"/>
      <c r="AC110" s="134"/>
      <c r="AD110" s="134"/>
      <c r="AE110" s="134"/>
      <c r="AF110" s="134"/>
      <c r="AG110" s="134"/>
      <c r="AH110" s="134"/>
      <c r="AI110" s="134"/>
      <c r="AJ110" s="134"/>
      <c r="AK110" s="134"/>
      <c r="AL110" s="134"/>
      <c r="AM110" s="134"/>
      <c r="AN110" s="134"/>
      <c r="AO110" s="134"/>
      <c r="AP110" s="134"/>
      <c r="AQ110" s="134"/>
      <c r="AR110" s="134"/>
      <c r="AS110" s="134"/>
      <c r="AT110" s="134"/>
      <c r="AU110" s="134"/>
      <c r="AV110" s="134"/>
      <c r="AW110" s="134"/>
      <c r="AX110" s="134"/>
      <c r="AY110" s="134"/>
      <c r="AZ110" s="134"/>
      <c r="BA110" s="134"/>
      <c r="BB110" s="134"/>
      <c r="BC110" s="134"/>
      <c r="BD110" s="134"/>
      <c r="BE110" s="134"/>
      <c r="BF110" s="134"/>
      <c r="BG110" s="134"/>
      <c r="BH110" s="134"/>
      <c r="BI110" s="134"/>
      <c r="BJ110" s="134"/>
      <c r="BK110" s="134"/>
      <c r="BL110" s="134"/>
      <c r="BM110" s="134"/>
      <c r="BN110" s="134"/>
      <c r="BO110" s="134"/>
      <c r="BP110" s="134"/>
      <c r="BQ110" s="134"/>
      <c r="BR110" s="185"/>
      <c r="BS110" s="185"/>
      <c r="BT110" s="185"/>
      <c r="BU110" s="185"/>
      <c r="BV110" s="185"/>
      <c r="BW110" s="185"/>
      <c r="BX110" s="185"/>
      <c r="BY110" s="185"/>
      <c r="BZ110" s="186"/>
    </row>
    <row r="111" spans="1:80" s="30" customFormat="1" ht="12.75" customHeight="1" x14ac:dyDescent="0.2">
      <c r="A111" s="43"/>
      <c r="B111" s="43"/>
      <c r="C111" s="179" t="s">
        <v>163</v>
      </c>
      <c r="D111" s="189"/>
      <c r="E111" s="189"/>
      <c r="F111" s="189"/>
      <c r="G111" s="189"/>
      <c r="H111" s="189"/>
      <c r="I111" s="189"/>
      <c r="J111" s="189"/>
      <c r="K111" s="189"/>
      <c r="L111" s="189"/>
      <c r="M111" s="189"/>
      <c r="N111" s="189"/>
      <c r="O111" s="189"/>
      <c r="P111" s="189"/>
      <c r="Q111" s="189"/>
      <c r="R111" s="189"/>
      <c r="S111" s="189"/>
      <c r="T111" s="189"/>
      <c r="U111" s="189"/>
      <c r="V111" s="189"/>
      <c r="W111" s="189"/>
      <c r="X111" s="190"/>
      <c r="Y111" s="53">
        <v>100</v>
      </c>
      <c r="Z111" s="53"/>
      <c r="AA111" s="53"/>
      <c r="AB111" s="53"/>
      <c r="AC111" s="53"/>
      <c r="AD111" s="53">
        <v>0</v>
      </c>
      <c r="AE111" s="53"/>
      <c r="AF111" s="53"/>
      <c r="AG111" s="53"/>
      <c r="AH111" s="53"/>
      <c r="AI111" s="53">
        <v>100</v>
      </c>
      <c r="AJ111" s="53"/>
      <c r="AK111" s="53"/>
      <c r="AL111" s="53"/>
      <c r="AM111" s="53"/>
      <c r="AN111" s="53">
        <v>100</v>
      </c>
      <c r="AO111" s="53"/>
      <c r="AP111" s="53"/>
      <c r="AQ111" s="53"/>
      <c r="AR111" s="53"/>
      <c r="AS111" s="53">
        <v>0</v>
      </c>
      <c r="AT111" s="53"/>
      <c r="AU111" s="53"/>
      <c r="AV111" s="53"/>
      <c r="AW111" s="53"/>
      <c r="AX111" s="53">
        <v>100</v>
      </c>
      <c r="AY111" s="53"/>
      <c r="AZ111" s="53"/>
      <c r="BA111" s="53"/>
      <c r="BB111" s="53"/>
      <c r="BC111" s="53">
        <f>AN111-Y111</f>
        <v>0</v>
      </c>
      <c r="BD111" s="53"/>
      <c r="BE111" s="53"/>
      <c r="BF111" s="53"/>
      <c r="BG111" s="53"/>
      <c r="BH111" s="53">
        <f>AS111-AD111</f>
        <v>0</v>
      </c>
      <c r="BI111" s="53"/>
      <c r="BJ111" s="53"/>
      <c r="BK111" s="53"/>
      <c r="BL111" s="53"/>
      <c r="BM111" s="53">
        <v>0</v>
      </c>
      <c r="BN111" s="53"/>
      <c r="BO111" s="53"/>
      <c r="BP111" s="53"/>
      <c r="BQ111" s="53"/>
      <c r="BR111" s="31"/>
      <c r="BS111" s="31"/>
      <c r="BT111" s="31"/>
      <c r="BU111" s="31"/>
      <c r="BV111" s="31"/>
      <c r="BW111" s="31"/>
      <c r="BX111" s="31"/>
      <c r="BY111" s="31"/>
      <c r="BZ111" s="36"/>
    </row>
    <row r="112" spans="1:80" s="30" customFormat="1" ht="12.75" customHeight="1" x14ac:dyDescent="0.2">
      <c r="A112" s="43"/>
      <c r="B112" s="43"/>
      <c r="C112" s="179" t="s">
        <v>165</v>
      </c>
      <c r="D112" s="193"/>
      <c r="E112" s="193"/>
      <c r="F112" s="193"/>
      <c r="G112" s="193"/>
      <c r="H112" s="193"/>
      <c r="I112" s="193"/>
      <c r="J112" s="193"/>
      <c r="K112" s="193"/>
      <c r="L112" s="193"/>
      <c r="M112" s="193"/>
      <c r="N112" s="193"/>
      <c r="O112" s="193"/>
      <c r="P112" s="193"/>
      <c r="Q112" s="193"/>
      <c r="R112" s="193"/>
      <c r="S112" s="193"/>
      <c r="T112" s="193"/>
      <c r="U112" s="193"/>
      <c r="V112" s="193"/>
      <c r="W112" s="193"/>
      <c r="X112" s="193"/>
      <c r="Y112" s="193"/>
      <c r="Z112" s="193"/>
      <c r="AA112" s="193"/>
      <c r="AB112" s="193"/>
      <c r="AC112" s="193"/>
      <c r="AD112" s="193"/>
      <c r="AE112" s="193"/>
      <c r="AF112" s="193"/>
      <c r="AG112" s="193"/>
      <c r="AH112" s="193"/>
      <c r="AI112" s="193"/>
      <c r="AJ112" s="193"/>
      <c r="AK112" s="193"/>
      <c r="AL112" s="193"/>
      <c r="AM112" s="193"/>
      <c r="AN112" s="193"/>
      <c r="AO112" s="193"/>
      <c r="AP112" s="193"/>
      <c r="AQ112" s="193"/>
      <c r="AR112" s="193"/>
      <c r="AS112" s="193"/>
      <c r="AT112" s="193"/>
      <c r="AU112" s="193"/>
      <c r="AV112" s="193"/>
      <c r="AW112" s="193"/>
      <c r="AX112" s="193"/>
      <c r="AY112" s="193"/>
      <c r="AZ112" s="193"/>
      <c r="BA112" s="193"/>
      <c r="BB112" s="193"/>
      <c r="BC112" s="193"/>
      <c r="BD112" s="193"/>
      <c r="BE112" s="193"/>
      <c r="BF112" s="193"/>
      <c r="BG112" s="193"/>
      <c r="BH112" s="193"/>
      <c r="BI112" s="193"/>
      <c r="BJ112" s="193"/>
      <c r="BK112" s="193"/>
      <c r="BL112" s="193"/>
      <c r="BM112" s="193"/>
      <c r="BN112" s="193"/>
      <c r="BO112" s="193"/>
      <c r="BP112" s="193"/>
      <c r="BQ112" s="194"/>
      <c r="BR112" s="31"/>
      <c r="BS112" s="31"/>
      <c r="BT112" s="31"/>
      <c r="BU112" s="31"/>
      <c r="BV112" s="31"/>
      <c r="BW112" s="31"/>
      <c r="BX112" s="31"/>
      <c r="BY112" s="31"/>
      <c r="BZ112" s="36"/>
      <c r="CB112" s="30" t="s">
        <v>164</v>
      </c>
    </row>
    <row r="113" spans="1:107" s="187" customFormat="1" ht="25.5" customHeight="1" x14ac:dyDescent="0.2">
      <c r="A113" s="133"/>
      <c r="B113" s="133"/>
      <c r="C113" s="188" t="s">
        <v>115</v>
      </c>
      <c r="D113" s="191"/>
      <c r="E113" s="191"/>
      <c r="F113" s="191"/>
      <c r="G113" s="191"/>
      <c r="H113" s="191"/>
      <c r="I113" s="191"/>
      <c r="J113" s="191"/>
      <c r="K113" s="191"/>
      <c r="L113" s="191"/>
      <c r="M113" s="191"/>
      <c r="N113" s="191"/>
      <c r="O113" s="191"/>
      <c r="P113" s="191"/>
      <c r="Q113" s="191"/>
      <c r="R113" s="191"/>
      <c r="S113" s="191"/>
      <c r="T113" s="191"/>
      <c r="U113" s="191"/>
      <c r="V113" s="191"/>
      <c r="W113" s="191"/>
      <c r="X113" s="191"/>
      <c r="Y113" s="191"/>
      <c r="Z113" s="191"/>
      <c r="AA113" s="191"/>
      <c r="AB113" s="191"/>
      <c r="AC113" s="191"/>
      <c r="AD113" s="191"/>
      <c r="AE113" s="191"/>
      <c r="AF113" s="191"/>
      <c r="AG113" s="191"/>
      <c r="AH113" s="191"/>
      <c r="AI113" s="191"/>
      <c r="AJ113" s="191"/>
      <c r="AK113" s="191"/>
      <c r="AL113" s="191"/>
      <c r="AM113" s="191"/>
      <c r="AN113" s="191"/>
      <c r="AO113" s="191"/>
      <c r="AP113" s="191"/>
      <c r="AQ113" s="191"/>
      <c r="AR113" s="191"/>
      <c r="AS113" s="191"/>
      <c r="AT113" s="191"/>
      <c r="AU113" s="191"/>
      <c r="AV113" s="191"/>
      <c r="AW113" s="191"/>
      <c r="AX113" s="191"/>
      <c r="AY113" s="191"/>
      <c r="AZ113" s="191"/>
      <c r="BA113" s="191"/>
      <c r="BB113" s="191"/>
      <c r="BC113" s="191"/>
      <c r="BD113" s="191"/>
      <c r="BE113" s="191"/>
      <c r="BF113" s="191"/>
      <c r="BG113" s="191"/>
      <c r="BH113" s="191"/>
      <c r="BI113" s="191"/>
      <c r="BJ113" s="191"/>
      <c r="BK113" s="191"/>
      <c r="BL113" s="191"/>
      <c r="BM113" s="191"/>
      <c r="BN113" s="191"/>
      <c r="BO113" s="191"/>
      <c r="BP113" s="191"/>
      <c r="BQ113" s="192"/>
      <c r="BR113" s="185"/>
      <c r="BS113" s="185"/>
      <c r="BT113" s="185"/>
      <c r="BU113" s="185"/>
      <c r="BV113" s="185"/>
      <c r="BW113" s="185"/>
      <c r="BX113" s="185"/>
      <c r="BY113" s="185"/>
      <c r="BZ113" s="186"/>
      <c r="CB113" s="187" t="s">
        <v>166</v>
      </c>
    </row>
    <row r="114" spans="1:107" s="187" customFormat="1" x14ac:dyDescent="0.2">
      <c r="A114" s="133"/>
      <c r="B114" s="133"/>
      <c r="C114" s="182" t="s">
        <v>119</v>
      </c>
      <c r="D114" s="183"/>
      <c r="E114" s="183"/>
      <c r="F114" s="183"/>
      <c r="G114" s="183"/>
      <c r="H114" s="183"/>
      <c r="I114" s="183"/>
      <c r="J114" s="183"/>
      <c r="K114" s="183"/>
      <c r="L114" s="183"/>
      <c r="M114" s="183"/>
      <c r="N114" s="183"/>
      <c r="O114" s="183"/>
      <c r="P114" s="183"/>
      <c r="Q114" s="183"/>
      <c r="R114" s="183"/>
      <c r="S114" s="183"/>
      <c r="T114" s="183"/>
      <c r="U114" s="183"/>
      <c r="V114" s="183"/>
      <c r="W114" s="183"/>
      <c r="X114" s="184"/>
      <c r="Y114" s="134"/>
      <c r="Z114" s="134"/>
      <c r="AA114" s="134"/>
      <c r="AB114" s="134"/>
      <c r="AC114" s="134"/>
      <c r="AD114" s="134"/>
      <c r="AE114" s="134"/>
      <c r="AF114" s="134"/>
      <c r="AG114" s="134"/>
      <c r="AH114" s="134"/>
      <c r="AI114" s="134"/>
      <c r="AJ114" s="134"/>
      <c r="AK114" s="134"/>
      <c r="AL114" s="134"/>
      <c r="AM114" s="134"/>
      <c r="AN114" s="134"/>
      <c r="AO114" s="134"/>
      <c r="AP114" s="134"/>
      <c r="AQ114" s="134"/>
      <c r="AR114" s="134"/>
      <c r="AS114" s="134"/>
      <c r="AT114" s="134"/>
      <c r="AU114" s="134"/>
      <c r="AV114" s="134"/>
      <c r="AW114" s="134"/>
      <c r="AX114" s="134"/>
      <c r="AY114" s="134"/>
      <c r="AZ114" s="134"/>
      <c r="BA114" s="134"/>
      <c r="BB114" s="134"/>
      <c r="BC114" s="134"/>
      <c r="BD114" s="134"/>
      <c r="BE114" s="134"/>
      <c r="BF114" s="134"/>
      <c r="BG114" s="134"/>
      <c r="BH114" s="134"/>
      <c r="BI114" s="134"/>
      <c r="BJ114" s="134"/>
      <c r="BK114" s="134"/>
      <c r="BL114" s="134"/>
      <c r="BM114" s="134"/>
      <c r="BN114" s="134"/>
      <c r="BO114" s="134"/>
      <c r="BP114" s="134"/>
      <c r="BQ114" s="134"/>
      <c r="BR114" s="185"/>
      <c r="BS114" s="185"/>
      <c r="BT114" s="185"/>
      <c r="BU114" s="185"/>
      <c r="BV114" s="185"/>
      <c r="BW114" s="185"/>
      <c r="BX114" s="185"/>
      <c r="BY114" s="185"/>
      <c r="BZ114" s="186"/>
    </row>
    <row r="115" spans="1:107" s="30" customFormat="1" ht="12.75" customHeight="1" x14ac:dyDescent="0.2">
      <c r="A115" s="43"/>
      <c r="B115" s="43"/>
      <c r="C115" s="179" t="s">
        <v>167</v>
      </c>
      <c r="D115" s="189"/>
      <c r="E115" s="189"/>
      <c r="F115" s="189"/>
      <c r="G115" s="189"/>
      <c r="H115" s="189"/>
      <c r="I115" s="189"/>
      <c r="J115" s="189"/>
      <c r="K115" s="189"/>
      <c r="L115" s="189"/>
      <c r="M115" s="189"/>
      <c r="N115" s="189"/>
      <c r="O115" s="189"/>
      <c r="P115" s="189"/>
      <c r="Q115" s="189"/>
      <c r="R115" s="189"/>
      <c r="S115" s="189"/>
      <c r="T115" s="189"/>
      <c r="U115" s="189"/>
      <c r="V115" s="189"/>
      <c r="W115" s="189"/>
      <c r="X115" s="190"/>
      <c r="Y115" s="53">
        <v>200000</v>
      </c>
      <c r="Z115" s="53"/>
      <c r="AA115" s="53"/>
      <c r="AB115" s="53"/>
      <c r="AC115" s="53"/>
      <c r="AD115" s="53">
        <v>0</v>
      </c>
      <c r="AE115" s="53"/>
      <c r="AF115" s="53"/>
      <c r="AG115" s="53"/>
      <c r="AH115" s="53"/>
      <c r="AI115" s="53">
        <v>200000</v>
      </c>
      <c r="AJ115" s="53"/>
      <c r="AK115" s="53"/>
      <c r="AL115" s="53"/>
      <c r="AM115" s="53"/>
      <c r="AN115" s="53">
        <v>134969</v>
      </c>
      <c r="AO115" s="53"/>
      <c r="AP115" s="53"/>
      <c r="AQ115" s="53"/>
      <c r="AR115" s="53"/>
      <c r="AS115" s="53">
        <v>0</v>
      </c>
      <c r="AT115" s="53"/>
      <c r="AU115" s="53"/>
      <c r="AV115" s="53"/>
      <c r="AW115" s="53"/>
      <c r="AX115" s="53">
        <v>134969</v>
      </c>
      <c r="AY115" s="53"/>
      <c r="AZ115" s="53"/>
      <c r="BA115" s="53"/>
      <c r="BB115" s="53"/>
      <c r="BC115" s="53">
        <f>AN115-Y115</f>
        <v>-65031</v>
      </c>
      <c r="BD115" s="53"/>
      <c r="BE115" s="53"/>
      <c r="BF115" s="53"/>
      <c r="BG115" s="53"/>
      <c r="BH115" s="53">
        <f>AS115-AD115</f>
        <v>0</v>
      </c>
      <c r="BI115" s="53"/>
      <c r="BJ115" s="53"/>
      <c r="BK115" s="53"/>
      <c r="BL115" s="53"/>
      <c r="BM115" s="53">
        <v>-65031</v>
      </c>
      <c r="BN115" s="53"/>
      <c r="BO115" s="53"/>
      <c r="BP115" s="53"/>
      <c r="BQ115" s="53"/>
      <c r="BR115" s="31"/>
      <c r="BS115" s="31"/>
      <c r="BT115" s="31"/>
      <c r="BU115" s="31"/>
      <c r="BV115" s="31"/>
      <c r="BW115" s="31"/>
      <c r="BX115" s="31"/>
      <c r="BY115" s="31"/>
      <c r="BZ115" s="36"/>
    </row>
    <row r="116" spans="1:107" s="30" customFormat="1" ht="25.5" customHeight="1" x14ac:dyDescent="0.2">
      <c r="A116" s="43"/>
      <c r="B116" s="43"/>
      <c r="C116" s="179" t="s">
        <v>117</v>
      </c>
      <c r="D116" s="193"/>
      <c r="E116" s="193"/>
      <c r="F116" s="193"/>
      <c r="G116" s="193"/>
      <c r="H116" s="193"/>
      <c r="I116" s="193"/>
      <c r="J116" s="193"/>
      <c r="K116" s="193"/>
      <c r="L116" s="193"/>
      <c r="M116" s="193"/>
      <c r="N116" s="193"/>
      <c r="O116" s="193"/>
      <c r="P116" s="193"/>
      <c r="Q116" s="193"/>
      <c r="R116" s="193"/>
      <c r="S116" s="193"/>
      <c r="T116" s="193"/>
      <c r="U116" s="193"/>
      <c r="V116" s="193"/>
      <c r="W116" s="193"/>
      <c r="X116" s="193"/>
      <c r="Y116" s="193"/>
      <c r="Z116" s="193"/>
      <c r="AA116" s="193"/>
      <c r="AB116" s="193"/>
      <c r="AC116" s="193"/>
      <c r="AD116" s="193"/>
      <c r="AE116" s="193"/>
      <c r="AF116" s="193"/>
      <c r="AG116" s="193"/>
      <c r="AH116" s="193"/>
      <c r="AI116" s="193"/>
      <c r="AJ116" s="193"/>
      <c r="AK116" s="193"/>
      <c r="AL116" s="193"/>
      <c r="AM116" s="193"/>
      <c r="AN116" s="193"/>
      <c r="AO116" s="193"/>
      <c r="AP116" s="193"/>
      <c r="AQ116" s="193"/>
      <c r="AR116" s="193"/>
      <c r="AS116" s="193"/>
      <c r="AT116" s="193"/>
      <c r="AU116" s="193"/>
      <c r="AV116" s="193"/>
      <c r="AW116" s="193"/>
      <c r="AX116" s="193"/>
      <c r="AY116" s="193"/>
      <c r="AZ116" s="193"/>
      <c r="BA116" s="193"/>
      <c r="BB116" s="193"/>
      <c r="BC116" s="193"/>
      <c r="BD116" s="193"/>
      <c r="BE116" s="193"/>
      <c r="BF116" s="193"/>
      <c r="BG116" s="193"/>
      <c r="BH116" s="193"/>
      <c r="BI116" s="193"/>
      <c r="BJ116" s="193"/>
      <c r="BK116" s="193"/>
      <c r="BL116" s="193"/>
      <c r="BM116" s="193"/>
      <c r="BN116" s="193"/>
      <c r="BO116" s="193"/>
      <c r="BP116" s="193"/>
      <c r="BQ116" s="194"/>
      <c r="BR116" s="31"/>
      <c r="BS116" s="31"/>
      <c r="BT116" s="31"/>
      <c r="BU116" s="31"/>
      <c r="BV116" s="31"/>
      <c r="BW116" s="31"/>
      <c r="BX116" s="31"/>
      <c r="BY116" s="31"/>
      <c r="BZ116" s="36"/>
      <c r="CB116" s="30" t="s">
        <v>168</v>
      </c>
    </row>
    <row r="117" spans="1:107" s="187" customFormat="1" x14ac:dyDescent="0.2">
      <c r="A117" s="133"/>
      <c r="B117" s="133"/>
      <c r="C117" s="182" t="s">
        <v>127</v>
      </c>
      <c r="D117" s="183"/>
      <c r="E117" s="183"/>
      <c r="F117" s="183"/>
      <c r="G117" s="183"/>
      <c r="H117" s="183"/>
      <c r="I117" s="183"/>
      <c r="J117" s="183"/>
      <c r="K117" s="183"/>
      <c r="L117" s="183"/>
      <c r="M117" s="183"/>
      <c r="N117" s="183"/>
      <c r="O117" s="183"/>
      <c r="P117" s="183"/>
      <c r="Q117" s="183"/>
      <c r="R117" s="183"/>
      <c r="S117" s="183"/>
      <c r="T117" s="183"/>
      <c r="U117" s="183"/>
      <c r="V117" s="183"/>
      <c r="W117" s="183"/>
      <c r="X117" s="184"/>
      <c r="Y117" s="134"/>
      <c r="Z117" s="134"/>
      <c r="AA117" s="134"/>
      <c r="AB117" s="134"/>
      <c r="AC117" s="134"/>
      <c r="AD117" s="134"/>
      <c r="AE117" s="134"/>
      <c r="AF117" s="134"/>
      <c r="AG117" s="134"/>
      <c r="AH117" s="134"/>
      <c r="AI117" s="134"/>
      <c r="AJ117" s="134"/>
      <c r="AK117" s="134"/>
      <c r="AL117" s="134"/>
      <c r="AM117" s="134"/>
      <c r="AN117" s="134"/>
      <c r="AO117" s="134"/>
      <c r="AP117" s="134"/>
      <c r="AQ117" s="134"/>
      <c r="AR117" s="134"/>
      <c r="AS117" s="134"/>
      <c r="AT117" s="134"/>
      <c r="AU117" s="134"/>
      <c r="AV117" s="134"/>
      <c r="AW117" s="134"/>
      <c r="AX117" s="134"/>
      <c r="AY117" s="134"/>
      <c r="AZ117" s="134"/>
      <c r="BA117" s="134"/>
      <c r="BB117" s="134"/>
      <c r="BC117" s="134"/>
      <c r="BD117" s="134"/>
      <c r="BE117" s="134"/>
      <c r="BF117" s="134"/>
      <c r="BG117" s="134"/>
      <c r="BH117" s="134"/>
      <c r="BI117" s="134"/>
      <c r="BJ117" s="134"/>
      <c r="BK117" s="134"/>
      <c r="BL117" s="134"/>
      <c r="BM117" s="134"/>
      <c r="BN117" s="134"/>
      <c r="BO117" s="134"/>
      <c r="BP117" s="134"/>
      <c r="BQ117" s="134"/>
      <c r="BR117" s="185"/>
      <c r="BS117" s="185"/>
      <c r="BT117" s="185"/>
      <c r="BU117" s="185"/>
      <c r="BV117" s="185"/>
      <c r="BW117" s="185"/>
      <c r="BX117" s="185"/>
      <c r="BY117" s="185"/>
      <c r="BZ117" s="186"/>
    </row>
    <row r="118" spans="1:107" s="30" customFormat="1" ht="12.75" customHeight="1" x14ac:dyDescent="0.2">
      <c r="A118" s="43"/>
      <c r="B118" s="43"/>
      <c r="C118" s="179" t="s">
        <v>169</v>
      </c>
      <c r="D118" s="189"/>
      <c r="E118" s="189"/>
      <c r="F118" s="189"/>
      <c r="G118" s="189"/>
      <c r="H118" s="189"/>
      <c r="I118" s="189"/>
      <c r="J118" s="189"/>
      <c r="K118" s="189"/>
      <c r="L118" s="189"/>
      <c r="M118" s="189"/>
      <c r="N118" s="189"/>
      <c r="O118" s="189"/>
      <c r="P118" s="189"/>
      <c r="Q118" s="189"/>
      <c r="R118" s="189"/>
      <c r="S118" s="189"/>
      <c r="T118" s="189"/>
      <c r="U118" s="189"/>
      <c r="V118" s="189"/>
      <c r="W118" s="189"/>
      <c r="X118" s="190"/>
      <c r="Y118" s="53">
        <v>50</v>
      </c>
      <c r="Z118" s="53"/>
      <c r="AA118" s="53"/>
      <c r="AB118" s="53"/>
      <c r="AC118" s="53"/>
      <c r="AD118" s="53">
        <v>0</v>
      </c>
      <c r="AE118" s="53"/>
      <c r="AF118" s="53"/>
      <c r="AG118" s="53"/>
      <c r="AH118" s="53"/>
      <c r="AI118" s="53">
        <v>50</v>
      </c>
      <c r="AJ118" s="53"/>
      <c r="AK118" s="53"/>
      <c r="AL118" s="53"/>
      <c r="AM118" s="53"/>
      <c r="AN118" s="53">
        <v>50</v>
      </c>
      <c r="AO118" s="53"/>
      <c r="AP118" s="53"/>
      <c r="AQ118" s="53"/>
      <c r="AR118" s="53"/>
      <c r="AS118" s="53">
        <v>0</v>
      </c>
      <c r="AT118" s="53"/>
      <c r="AU118" s="53"/>
      <c r="AV118" s="53"/>
      <c r="AW118" s="53"/>
      <c r="AX118" s="53">
        <v>50</v>
      </c>
      <c r="AY118" s="53"/>
      <c r="AZ118" s="53"/>
      <c r="BA118" s="53"/>
      <c r="BB118" s="53"/>
      <c r="BC118" s="53">
        <f>AN118-Y118</f>
        <v>0</v>
      </c>
      <c r="BD118" s="53"/>
      <c r="BE118" s="53"/>
      <c r="BF118" s="53"/>
      <c r="BG118" s="53"/>
      <c r="BH118" s="53">
        <f>AS118-AD118</f>
        <v>0</v>
      </c>
      <c r="BI118" s="53"/>
      <c r="BJ118" s="53"/>
      <c r="BK118" s="53"/>
      <c r="BL118" s="53"/>
      <c r="BM118" s="53">
        <v>0</v>
      </c>
      <c r="BN118" s="53"/>
      <c r="BO118" s="53"/>
      <c r="BP118" s="53"/>
      <c r="BQ118" s="53"/>
      <c r="BR118" s="31"/>
      <c r="BS118" s="31"/>
      <c r="BT118" s="31"/>
      <c r="BU118" s="31"/>
      <c r="BV118" s="31"/>
      <c r="BW118" s="31"/>
      <c r="BX118" s="31"/>
      <c r="BY118" s="31"/>
      <c r="BZ118" s="36"/>
    </row>
    <row r="119" spans="1:107" s="30" customFormat="1" ht="12.75" customHeight="1" x14ac:dyDescent="0.2">
      <c r="A119" s="43"/>
      <c r="B119" s="43"/>
      <c r="C119" s="179" t="s">
        <v>165</v>
      </c>
      <c r="D119" s="193"/>
      <c r="E119" s="193"/>
      <c r="F119" s="193"/>
      <c r="G119" s="193"/>
      <c r="H119" s="193"/>
      <c r="I119" s="193"/>
      <c r="J119" s="193"/>
      <c r="K119" s="193"/>
      <c r="L119" s="193"/>
      <c r="M119" s="193"/>
      <c r="N119" s="193"/>
      <c r="O119" s="193"/>
      <c r="P119" s="193"/>
      <c r="Q119" s="193"/>
      <c r="R119" s="193"/>
      <c r="S119" s="193"/>
      <c r="T119" s="193"/>
      <c r="U119" s="193"/>
      <c r="V119" s="193"/>
      <c r="W119" s="193"/>
      <c r="X119" s="193"/>
      <c r="Y119" s="193"/>
      <c r="Z119" s="193"/>
      <c r="AA119" s="193"/>
      <c r="AB119" s="193"/>
      <c r="AC119" s="193"/>
      <c r="AD119" s="193"/>
      <c r="AE119" s="193"/>
      <c r="AF119" s="193"/>
      <c r="AG119" s="193"/>
      <c r="AH119" s="193"/>
      <c r="AI119" s="193"/>
      <c r="AJ119" s="193"/>
      <c r="AK119" s="193"/>
      <c r="AL119" s="193"/>
      <c r="AM119" s="193"/>
      <c r="AN119" s="193"/>
      <c r="AO119" s="193"/>
      <c r="AP119" s="193"/>
      <c r="AQ119" s="193"/>
      <c r="AR119" s="193"/>
      <c r="AS119" s="193"/>
      <c r="AT119" s="193"/>
      <c r="AU119" s="193"/>
      <c r="AV119" s="193"/>
      <c r="AW119" s="193"/>
      <c r="AX119" s="193"/>
      <c r="AY119" s="193"/>
      <c r="AZ119" s="193"/>
      <c r="BA119" s="193"/>
      <c r="BB119" s="193"/>
      <c r="BC119" s="193"/>
      <c r="BD119" s="193"/>
      <c r="BE119" s="193"/>
      <c r="BF119" s="193"/>
      <c r="BG119" s="193"/>
      <c r="BH119" s="193"/>
      <c r="BI119" s="193"/>
      <c r="BJ119" s="193"/>
      <c r="BK119" s="193"/>
      <c r="BL119" s="193"/>
      <c r="BM119" s="193"/>
      <c r="BN119" s="193"/>
      <c r="BO119" s="193"/>
      <c r="BP119" s="193"/>
      <c r="BQ119" s="194"/>
      <c r="BR119" s="31"/>
      <c r="BS119" s="31"/>
      <c r="BT119" s="31"/>
      <c r="BU119" s="31"/>
      <c r="BV119" s="31"/>
      <c r="BW119" s="31"/>
      <c r="BX119" s="31"/>
      <c r="BY119" s="31"/>
      <c r="BZ119" s="36"/>
      <c r="CB119" s="30" t="s">
        <v>170</v>
      </c>
    </row>
    <row r="120" spans="1:107" s="187" customFormat="1" x14ac:dyDescent="0.2">
      <c r="A120" s="133"/>
      <c r="B120" s="133"/>
      <c r="C120" s="182" t="s">
        <v>134</v>
      </c>
      <c r="D120" s="183"/>
      <c r="E120" s="183"/>
      <c r="F120" s="183"/>
      <c r="G120" s="183"/>
      <c r="H120" s="183"/>
      <c r="I120" s="183"/>
      <c r="J120" s="183"/>
      <c r="K120" s="183"/>
      <c r="L120" s="183"/>
      <c r="M120" s="183"/>
      <c r="N120" s="183"/>
      <c r="O120" s="183"/>
      <c r="P120" s="183"/>
      <c r="Q120" s="183"/>
      <c r="R120" s="183"/>
      <c r="S120" s="183"/>
      <c r="T120" s="183"/>
      <c r="U120" s="183"/>
      <c r="V120" s="183"/>
      <c r="W120" s="183"/>
      <c r="X120" s="184"/>
      <c r="Y120" s="134"/>
      <c r="Z120" s="134"/>
      <c r="AA120" s="134"/>
      <c r="AB120" s="134"/>
      <c r="AC120" s="134"/>
      <c r="AD120" s="134"/>
      <c r="AE120" s="134"/>
      <c r="AF120" s="134"/>
      <c r="AG120" s="134"/>
      <c r="AH120" s="134"/>
      <c r="AI120" s="134"/>
      <c r="AJ120" s="134"/>
      <c r="AK120" s="134"/>
      <c r="AL120" s="134"/>
      <c r="AM120" s="134"/>
      <c r="AN120" s="134"/>
      <c r="AO120" s="134"/>
      <c r="AP120" s="134"/>
      <c r="AQ120" s="134"/>
      <c r="AR120" s="134"/>
      <c r="AS120" s="134"/>
      <c r="AT120" s="134"/>
      <c r="AU120" s="134"/>
      <c r="AV120" s="134"/>
      <c r="AW120" s="134"/>
      <c r="AX120" s="134"/>
      <c r="AY120" s="134"/>
      <c r="AZ120" s="134"/>
      <c r="BA120" s="134"/>
      <c r="BB120" s="134"/>
      <c r="BC120" s="134"/>
      <c r="BD120" s="134"/>
      <c r="BE120" s="134"/>
      <c r="BF120" s="134"/>
      <c r="BG120" s="134"/>
      <c r="BH120" s="134"/>
      <c r="BI120" s="134"/>
      <c r="BJ120" s="134"/>
      <c r="BK120" s="134"/>
      <c r="BL120" s="134"/>
      <c r="BM120" s="134"/>
      <c r="BN120" s="134"/>
      <c r="BO120" s="134"/>
      <c r="BP120" s="134"/>
      <c r="BQ120" s="134"/>
      <c r="BR120" s="185"/>
      <c r="BS120" s="185"/>
      <c r="BT120" s="185"/>
      <c r="BU120" s="185"/>
      <c r="BV120" s="185"/>
      <c r="BW120" s="185"/>
      <c r="BX120" s="185"/>
      <c r="BY120" s="185"/>
      <c r="BZ120" s="186"/>
    </row>
    <row r="121" spans="1:107" s="30" customFormat="1" ht="12.75" customHeight="1" x14ac:dyDescent="0.2">
      <c r="A121" s="43"/>
      <c r="B121" s="43"/>
      <c r="C121" s="179" t="s">
        <v>171</v>
      </c>
      <c r="D121" s="189"/>
      <c r="E121" s="189"/>
      <c r="F121" s="189"/>
      <c r="G121" s="189"/>
      <c r="H121" s="189"/>
      <c r="I121" s="189"/>
      <c r="J121" s="189"/>
      <c r="K121" s="189"/>
      <c r="L121" s="189"/>
      <c r="M121" s="189"/>
      <c r="N121" s="189"/>
      <c r="O121" s="189"/>
      <c r="P121" s="189"/>
      <c r="Q121" s="189"/>
      <c r="R121" s="189"/>
      <c r="S121" s="189"/>
      <c r="T121" s="189"/>
      <c r="U121" s="189"/>
      <c r="V121" s="189"/>
      <c r="W121" s="189"/>
      <c r="X121" s="190"/>
      <c r="Y121" s="53">
        <v>4000</v>
      </c>
      <c r="Z121" s="53"/>
      <c r="AA121" s="53"/>
      <c r="AB121" s="53"/>
      <c r="AC121" s="53"/>
      <c r="AD121" s="53">
        <v>0</v>
      </c>
      <c r="AE121" s="53"/>
      <c r="AF121" s="53"/>
      <c r="AG121" s="53"/>
      <c r="AH121" s="53"/>
      <c r="AI121" s="53">
        <v>4000</v>
      </c>
      <c r="AJ121" s="53"/>
      <c r="AK121" s="53"/>
      <c r="AL121" s="53"/>
      <c r="AM121" s="53"/>
      <c r="AN121" s="53">
        <v>2699</v>
      </c>
      <c r="AO121" s="53"/>
      <c r="AP121" s="53"/>
      <c r="AQ121" s="53"/>
      <c r="AR121" s="53"/>
      <c r="AS121" s="53">
        <v>0</v>
      </c>
      <c r="AT121" s="53"/>
      <c r="AU121" s="53"/>
      <c r="AV121" s="53"/>
      <c r="AW121" s="53"/>
      <c r="AX121" s="53">
        <v>2699</v>
      </c>
      <c r="AY121" s="53"/>
      <c r="AZ121" s="53"/>
      <c r="BA121" s="53"/>
      <c r="BB121" s="53"/>
      <c r="BC121" s="53">
        <f>AN121-Y121</f>
        <v>-1301</v>
      </c>
      <c r="BD121" s="53"/>
      <c r="BE121" s="53"/>
      <c r="BF121" s="53"/>
      <c r="BG121" s="53"/>
      <c r="BH121" s="53">
        <f>AS121-AD121</f>
        <v>0</v>
      </c>
      <c r="BI121" s="53"/>
      <c r="BJ121" s="53"/>
      <c r="BK121" s="53"/>
      <c r="BL121" s="53"/>
      <c r="BM121" s="53">
        <v>-1301</v>
      </c>
      <c r="BN121" s="53"/>
      <c r="BO121" s="53"/>
      <c r="BP121" s="53"/>
      <c r="BQ121" s="53"/>
      <c r="BR121" s="31"/>
      <c r="BS121" s="31"/>
      <c r="BT121" s="31"/>
      <c r="BU121" s="31"/>
      <c r="BV121" s="31"/>
      <c r="BW121" s="31"/>
      <c r="BX121" s="31"/>
      <c r="BY121" s="31"/>
      <c r="BZ121" s="36"/>
    </row>
    <row r="122" spans="1:107" s="30" customFormat="1" ht="12.75" customHeight="1" x14ac:dyDescent="0.2">
      <c r="A122" s="43"/>
      <c r="B122" s="43"/>
      <c r="C122" s="179" t="s">
        <v>173</v>
      </c>
      <c r="D122" s="193"/>
      <c r="E122" s="193"/>
      <c r="F122" s="193"/>
      <c r="G122" s="193"/>
      <c r="H122" s="193"/>
      <c r="I122" s="193"/>
      <c r="J122" s="193"/>
      <c r="K122" s="193"/>
      <c r="L122" s="193"/>
      <c r="M122" s="193"/>
      <c r="N122" s="193"/>
      <c r="O122" s="193"/>
      <c r="P122" s="193"/>
      <c r="Q122" s="193"/>
      <c r="R122" s="193"/>
      <c r="S122" s="193"/>
      <c r="T122" s="193"/>
      <c r="U122" s="193"/>
      <c r="V122" s="193"/>
      <c r="W122" s="193"/>
      <c r="X122" s="193"/>
      <c r="Y122" s="193"/>
      <c r="Z122" s="193"/>
      <c r="AA122" s="193"/>
      <c r="AB122" s="193"/>
      <c r="AC122" s="193"/>
      <c r="AD122" s="193"/>
      <c r="AE122" s="193"/>
      <c r="AF122" s="193"/>
      <c r="AG122" s="193"/>
      <c r="AH122" s="193"/>
      <c r="AI122" s="193"/>
      <c r="AJ122" s="193"/>
      <c r="AK122" s="193"/>
      <c r="AL122" s="193"/>
      <c r="AM122" s="193"/>
      <c r="AN122" s="193"/>
      <c r="AO122" s="193"/>
      <c r="AP122" s="193"/>
      <c r="AQ122" s="193"/>
      <c r="AR122" s="193"/>
      <c r="AS122" s="193"/>
      <c r="AT122" s="193"/>
      <c r="AU122" s="193"/>
      <c r="AV122" s="193"/>
      <c r="AW122" s="193"/>
      <c r="AX122" s="193"/>
      <c r="AY122" s="193"/>
      <c r="AZ122" s="193"/>
      <c r="BA122" s="193"/>
      <c r="BB122" s="193"/>
      <c r="BC122" s="193"/>
      <c r="BD122" s="193"/>
      <c r="BE122" s="193"/>
      <c r="BF122" s="193"/>
      <c r="BG122" s="193"/>
      <c r="BH122" s="193"/>
      <c r="BI122" s="193"/>
      <c r="BJ122" s="193"/>
      <c r="BK122" s="193"/>
      <c r="BL122" s="193"/>
      <c r="BM122" s="193"/>
      <c r="BN122" s="193"/>
      <c r="BO122" s="193"/>
      <c r="BP122" s="193"/>
      <c r="BQ122" s="194"/>
      <c r="BR122" s="31"/>
      <c r="BS122" s="31"/>
      <c r="BT122" s="31"/>
      <c r="BU122" s="31"/>
      <c r="BV122" s="31"/>
      <c r="BW122" s="31"/>
      <c r="BX122" s="31"/>
      <c r="BY122" s="31"/>
      <c r="BZ122" s="36"/>
      <c r="CB122" s="30" t="s">
        <v>172</v>
      </c>
    </row>
    <row r="123" spans="1:107" s="187" customFormat="1" x14ac:dyDescent="0.2">
      <c r="A123" s="133"/>
      <c r="B123" s="133"/>
      <c r="C123" s="182" t="s">
        <v>142</v>
      </c>
      <c r="D123" s="183"/>
      <c r="E123" s="183"/>
      <c r="F123" s="183"/>
      <c r="G123" s="183"/>
      <c r="H123" s="183"/>
      <c r="I123" s="183"/>
      <c r="J123" s="183"/>
      <c r="K123" s="183"/>
      <c r="L123" s="183"/>
      <c r="M123" s="183"/>
      <c r="N123" s="183"/>
      <c r="O123" s="183"/>
      <c r="P123" s="183"/>
      <c r="Q123" s="183"/>
      <c r="R123" s="183"/>
      <c r="S123" s="183"/>
      <c r="T123" s="183"/>
      <c r="U123" s="183"/>
      <c r="V123" s="183"/>
      <c r="W123" s="183"/>
      <c r="X123" s="184"/>
      <c r="Y123" s="134"/>
      <c r="Z123" s="134"/>
      <c r="AA123" s="134"/>
      <c r="AB123" s="134"/>
      <c r="AC123" s="134"/>
      <c r="AD123" s="134"/>
      <c r="AE123" s="134"/>
      <c r="AF123" s="134"/>
      <c r="AG123" s="134"/>
      <c r="AH123" s="134"/>
      <c r="AI123" s="134"/>
      <c r="AJ123" s="134"/>
      <c r="AK123" s="134"/>
      <c r="AL123" s="134"/>
      <c r="AM123" s="134"/>
      <c r="AN123" s="134"/>
      <c r="AO123" s="134"/>
      <c r="AP123" s="134"/>
      <c r="AQ123" s="134"/>
      <c r="AR123" s="134"/>
      <c r="AS123" s="134"/>
      <c r="AT123" s="134"/>
      <c r="AU123" s="134"/>
      <c r="AV123" s="134"/>
      <c r="AW123" s="134"/>
      <c r="AX123" s="134"/>
      <c r="AY123" s="134"/>
      <c r="AZ123" s="134"/>
      <c r="BA123" s="134"/>
      <c r="BB123" s="134"/>
      <c r="BC123" s="134"/>
      <c r="BD123" s="134"/>
      <c r="BE123" s="134"/>
      <c r="BF123" s="134"/>
      <c r="BG123" s="134"/>
      <c r="BH123" s="134"/>
      <c r="BI123" s="134"/>
      <c r="BJ123" s="134"/>
      <c r="BK123" s="134"/>
      <c r="BL123" s="134"/>
      <c r="BM123" s="134"/>
      <c r="BN123" s="134"/>
      <c r="BO123" s="134"/>
      <c r="BP123" s="134"/>
      <c r="BQ123" s="134"/>
      <c r="BR123" s="185"/>
      <c r="BS123" s="185"/>
      <c r="BT123" s="185"/>
      <c r="BU123" s="185"/>
      <c r="BV123" s="185"/>
      <c r="BW123" s="185"/>
      <c r="BX123" s="185"/>
      <c r="BY123" s="185"/>
      <c r="BZ123" s="186"/>
    </row>
    <row r="124" spans="1:107" s="30" customFormat="1" ht="12.75" customHeight="1" x14ac:dyDescent="0.2">
      <c r="A124" s="43"/>
      <c r="B124" s="43"/>
      <c r="C124" s="179" t="s">
        <v>174</v>
      </c>
      <c r="D124" s="189"/>
      <c r="E124" s="189"/>
      <c r="F124" s="189"/>
      <c r="G124" s="189"/>
      <c r="H124" s="189"/>
      <c r="I124" s="189"/>
      <c r="J124" s="189"/>
      <c r="K124" s="189"/>
      <c r="L124" s="189"/>
      <c r="M124" s="189"/>
      <c r="N124" s="189"/>
      <c r="O124" s="189"/>
      <c r="P124" s="189"/>
      <c r="Q124" s="189"/>
      <c r="R124" s="189"/>
      <c r="S124" s="189"/>
      <c r="T124" s="189"/>
      <c r="U124" s="189"/>
      <c r="V124" s="189"/>
      <c r="W124" s="189"/>
      <c r="X124" s="190"/>
      <c r="Y124" s="53">
        <v>100</v>
      </c>
      <c r="Z124" s="53"/>
      <c r="AA124" s="53"/>
      <c r="AB124" s="53"/>
      <c r="AC124" s="53"/>
      <c r="AD124" s="53">
        <v>0</v>
      </c>
      <c r="AE124" s="53"/>
      <c r="AF124" s="53"/>
      <c r="AG124" s="53"/>
      <c r="AH124" s="53"/>
      <c r="AI124" s="53">
        <v>100</v>
      </c>
      <c r="AJ124" s="53"/>
      <c r="AK124" s="53"/>
      <c r="AL124" s="53"/>
      <c r="AM124" s="53"/>
      <c r="AN124" s="53">
        <v>67</v>
      </c>
      <c r="AO124" s="53"/>
      <c r="AP124" s="53"/>
      <c r="AQ124" s="53"/>
      <c r="AR124" s="53"/>
      <c r="AS124" s="53">
        <v>0</v>
      </c>
      <c r="AT124" s="53"/>
      <c r="AU124" s="53"/>
      <c r="AV124" s="53"/>
      <c r="AW124" s="53"/>
      <c r="AX124" s="53">
        <v>67</v>
      </c>
      <c r="AY124" s="53"/>
      <c r="AZ124" s="53"/>
      <c r="BA124" s="53"/>
      <c r="BB124" s="53"/>
      <c r="BC124" s="53">
        <f>AN124-Y124</f>
        <v>-33</v>
      </c>
      <c r="BD124" s="53"/>
      <c r="BE124" s="53"/>
      <c r="BF124" s="53"/>
      <c r="BG124" s="53"/>
      <c r="BH124" s="53">
        <f>AS124-AD124</f>
        <v>0</v>
      </c>
      <c r="BI124" s="53"/>
      <c r="BJ124" s="53"/>
      <c r="BK124" s="53"/>
      <c r="BL124" s="53"/>
      <c r="BM124" s="53">
        <v>-33</v>
      </c>
      <c r="BN124" s="53"/>
      <c r="BO124" s="53"/>
      <c r="BP124" s="53"/>
      <c r="BQ124" s="53"/>
      <c r="BR124" s="31"/>
      <c r="BS124" s="31"/>
      <c r="BT124" s="31"/>
      <c r="BU124" s="31"/>
      <c r="BV124" s="31"/>
      <c r="BW124" s="31"/>
      <c r="BX124" s="31"/>
      <c r="BY124" s="31"/>
      <c r="BZ124" s="36"/>
    </row>
    <row r="125" spans="1:107" s="30" customFormat="1" ht="12.75" customHeight="1" x14ac:dyDescent="0.2">
      <c r="A125" s="43"/>
      <c r="B125" s="43"/>
      <c r="C125" s="179" t="s">
        <v>176</v>
      </c>
      <c r="D125" s="193"/>
      <c r="E125" s="193"/>
      <c r="F125" s="193"/>
      <c r="G125" s="193"/>
      <c r="H125" s="193"/>
      <c r="I125" s="193"/>
      <c r="J125" s="193"/>
      <c r="K125" s="193"/>
      <c r="L125" s="193"/>
      <c r="M125" s="193"/>
      <c r="N125" s="193"/>
      <c r="O125" s="193"/>
      <c r="P125" s="193"/>
      <c r="Q125" s="193"/>
      <c r="R125" s="193"/>
      <c r="S125" s="193"/>
      <c r="T125" s="193"/>
      <c r="U125" s="193"/>
      <c r="V125" s="193"/>
      <c r="W125" s="193"/>
      <c r="X125" s="193"/>
      <c r="Y125" s="193"/>
      <c r="Z125" s="193"/>
      <c r="AA125" s="193"/>
      <c r="AB125" s="193"/>
      <c r="AC125" s="193"/>
      <c r="AD125" s="193"/>
      <c r="AE125" s="193"/>
      <c r="AF125" s="193"/>
      <c r="AG125" s="193"/>
      <c r="AH125" s="193"/>
      <c r="AI125" s="193"/>
      <c r="AJ125" s="193"/>
      <c r="AK125" s="193"/>
      <c r="AL125" s="193"/>
      <c r="AM125" s="193"/>
      <c r="AN125" s="193"/>
      <c r="AO125" s="193"/>
      <c r="AP125" s="193"/>
      <c r="AQ125" s="193"/>
      <c r="AR125" s="193"/>
      <c r="AS125" s="193"/>
      <c r="AT125" s="193"/>
      <c r="AU125" s="193"/>
      <c r="AV125" s="193"/>
      <c r="AW125" s="193"/>
      <c r="AX125" s="193"/>
      <c r="AY125" s="193"/>
      <c r="AZ125" s="193"/>
      <c r="BA125" s="193"/>
      <c r="BB125" s="193"/>
      <c r="BC125" s="193"/>
      <c r="BD125" s="193"/>
      <c r="BE125" s="193"/>
      <c r="BF125" s="193"/>
      <c r="BG125" s="193"/>
      <c r="BH125" s="193"/>
      <c r="BI125" s="193"/>
      <c r="BJ125" s="193"/>
      <c r="BK125" s="193"/>
      <c r="BL125" s="193"/>
      <c r="BM125" s="193"/>
      <c r="BN125" s="193"/>
      <c r="BO125" s="193"/>
      <c r="BP125" s="193"/>
      <c r="BQ125" s="194"/>
      <c r="BR125" s="31"/>
      <c r="BS125" s="31"/>
      <c r="BT125" s="31"/>
      <c r="BU125" s="31"/>
      <c r="BV125" s="31"/>
      <c r="BW125" s="31"/>
      <c r="BX125" s="31"/>
      <c r="BY125" s="31"/>
      <c r="BZ125" s="36"/>
      <c r="CB125" s="30" t="s">
        <v>175</v>
      </c>
    </row>
    <row r="126" spans="1:107" ht="12" customHeight="1" x14ac:dyDescent="0.2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</row>
    <row r="127" spans="1:107" ht="15.75" customHeight="1" x14ac:dyDescent="0.2">
      <c r="A127" s="52" t="s">
        <v>105</v>
      </c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2"/>
      <c r="Q127" s="52"/>
      <c r="R127" s="52"/>
      <c r="S127" s="52"/>
      <c r="T127" s="52"/>
      <c r="U127" s="52"/>
      <c r="V127" s="52"/>
      <c r="W127" s="52"/>
      <c r="X127" s="52"/>
      <c r="Y127" s="52"/>
      <c r="Z127" s="52"/>
      <c r="AA127" s="52"/>
      <c r="AB127" s="52"/>
      <c r="AC127" s="52"/>
      <c r="AD127" s="52"/>
      <c r="AE127" s="52"/>
      <c r="AF127" s="52"/>
      <c r="AG127" s="52"/>
      <c r="AH127" s="52"/>
      <c r="AI127" s="52"/>
      <c r="AJ127" s="52"/>
      <c r="AK127" s="52"/>
      <c r="AL127" s="52"/>
      <c r="AM127" s="52"/>
      <c r="AN127" s="52"/>
      <c r="AO127" s="52"/>
      <c r="AP127" s="52"/>
      <c r="AQ127" s="52"/>
      <c r="AR127" s="52"/>
      <c r="AS127" s="52"/>
      <c r="AT127" s="52"/>
      <c r="AU127" s="52"/>
      <c r="AV127" s="52"/>
      <c r="AW127" s="52"/>
      <c r="AX127" s="52"/>
      <c r="AY127" s="52"/>
      <c r="AZ127" s="52"/>
      <c r="BA127" s="52"/>
      <c r="BB127" s="52"/>
      <c r="BC127" s="52"/>
      <c r="BD127" s="52"/>
      <c r="BE127" s="52"/>
      <c r="BF127" s="52"/>
      <c r="BG127" s="52"/>
      <c r="BH127" s="52"/>
      <c r="BI127" s="52"/>
      <c r="BJ127" s="52"/>
      <c r="BK127" s="52"/>
      <c r="BL127" s="52"/>
      <c r="BM127" s="52"/>
      <c r="BN127" s="52"/>
      <c r="BO127" s="52"/>
      <c r="BP127" s="52"/>
      <c r="BQ127" s="52"/>
    </row>
    <row r="128" spans="1:107" ht="15.75" customHeight="1" x14ac:dyDescent="0.2">
      <c r="A128" s="219"/>
      <c r="B128" s="180"/>
      <c r="C128" s="180"/>
      <c r="D128" s="180"/>
      <c r="E128" s="180"/>
      <c r="F128" s="180"/>
      <c r="G128" s="180"/>
      <c r="H128" s="180"/>
      <c r="I128" s="180"/>
      <c r="J128" s="180"/>
      <c r="K128" s="180"/>
      <c r="L128" s="180"/>
      <c r="M128" s="180"/>
      <c r="N128" s="180"/>
      <c r="O128" s="180"/>
      <c r="P128" s="180"/>
      <c r="Q128" s="180"/>
      <c r="R128" s="180"/>
      <c r="S128" s="180"/>
      <c r="T128" s="180"/>
      <c r="U128" s="180"/>
      <c r="V128" s="180"/>
      <c r="W128" s="180"/>
      <c r="X128" s="180"/>
      <c r="Y128" s="180"/>
      <c r="Z128" s="180"/>
      <c r="AA128" s="180"/>
      <c r="AB128" s="180"/>
      <c r="AC128" s="180"/>
      <c r="AD128" s="180"/>
      <c r="AE128" s="180"/>
      <c r="AF128" s="180"/>
      <c r="AG128" s="180"/>
      <c r="AH128" s="180"/>
      <c r="AI128" s="180"/>
      <c r="AJ128" s="180"/>
      <c r="AK128" s="180"/>
      <c r="AL128" s="180"/>
      <c r="AM128" s="180"/>
      <c r="AN128" s="180"/>
      <c r="AO128" s="180"/>
      <c r="AP128" s="180"/>
      <c r="AQ128" s="180"/>
      <c r="AR128" s="180"/>
      <c r="AS128" s="180"/>
      <c r="AT128" s="180"/>
      <c r="AU128" s="180"/>
      <c r="AV128" s="180"/>
      <c r="AW128" s="180"/>
      <c r="AX128" s="180"/>
      <c r="AY128" s="180"/>
      <c r="AZ128" s="180"/>
      <c r="BA128" s="180"/>
      <c r="BB128" s="180"/>
      <c r="BC128" s="180"/>
      <c r="BD128" s="180"/>
      <c r="BE128" s="180"/>
      <c r="BF128" s="180"/>
      <c r="BG128" s="180"/>
      <c r="BH128" s="180"/>
      <c r="BI128" s="180"/>
      <c r="BJ128" s="180"/>
      <c r="BK128" s="180"/>
      <c r="BL128" s="180"/>
      <c r="BM128" s="180"/>
      <c r="BN128" s="181"/>
      <c r="BO128" s="6"/>
      <c r="BP128" s="6"/>
      <c r="BQ128" s="6"/>
      <c r="BR128" s="7"/>
      <c r="BS128" s="7"/>
      <c r="BT128" s="7"/>
      <c r="BU128" s="7"/>
      <c r="BV128" s="7"/>
      <c r="BW128" s="7"/>
      <c r="BX128" s="7"/>
      <c r="BY128" s="7"/>
      <c r="BZ128" s="7"/>
      <c r="CA128" s="7"/>
      <c r="CB128" s="7"/>
      <c r="CC128" s="7"/>
      <c r="CD128" s="7"/>
      <c r="CE128" s="7"/>
      <c r="CF128" s="7"/>
      <c r="CG128" s="7"/>
      <c r="CH128" s="7"/>
      <c r="CI128" s="7"/>
      <c r="CJ128" s="7"/>
      <c r="CK128" s="7"/>
      <c r="CL128" s="7"/>
      <c r="CM128" s="7"/>
      <c r="CN128" s="7"/>
      <c r="CO128" s="7"/>
      <c r="CP128" s="7"/>
      <c r="CQ128" s="7"/>
      <c r="CR128" s="7"/>
      <c r="CS128" s="7"/>
      <c r="CT128" s="7"/>
      <c r="CU128" s="7"/>
      <c r="CV128" s="7"/>
      <c r="CW128" s="7"/>
      <c r="CX128" s="7"/>
      <c r="CY128" s="7"/>
      <c r="CZ128" s="7"/>
      <c r="DA128" s="7"/>
      <c r="DB128" s="7"/>
      <c r="DC128" s="7"/>
    </row>
    <row r="129" spans="1:80" ht="12" customHeight="1" x14ac:dyDescent="0.2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</row>
    <row r="130" spans="1:80" ht="15.75" customHeight="1" x14ac:dyDescent="0.2">
      <c r="A130" s="52" t="s">
        <v>57</v>
      </c>
      <c r="B130" s="52"/>
      <c r="C130" s="52"/>
      <c r="D130" s="52"/>
      <c r="E130" s="52"/>
      <c r="F130" s="52"/>
      <c r="G130" s="52"/>
      <c r="H130" s="52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  <c r="X130" s="52"/>
      <c r="Y130" s="52"/>
      <c r="Z130" s="52"/>
      <c r="AA130" s="52"/>
      <c r="AB130" s="52"/>
      <c r="AC130" s="52"/>
      <c r="AD130" s="52"/>
      <c r="AE130" s="52"/>
      <c r="AF130" s="52"/>
      <c r="AG130" s="52"/>
      <c r="AH130" s="52"/>
      <c r="AI130" s="52"/>
      <c r="AJ130" s="52"/>
      <c r="AK130" s="52"/>
      <c r="AL130" s="52"/>
      <c r="AM130" s="52"/>
      <c r="AN130" s="52"/>
      <c r="AO130" s="52"/>
      <c r="AP130" s="52"/>
      <c r="AQ130" s="52"/>
      <c r="AR130" s="52"/>
      <c r="AS130" s="52"/>
      <c r="AT130" s="52"/>
      <c r="AU130" s="52"/>
      <c r="AV130" s="52"/>
      <c r="AW130" s="52"/>
      <c r="AX130" s="52"/>
      <c r="AY130" s="52"/>
      <c r="AZ130" s="52"/>
      <c r="BA130" s="52"/>
      <c r="BB130" s="52"/>
      <c r="BC130" s="52"/>
      <c r="BD130" s="52"/>
      <c r="BE130" s="52"/>
      <c r="BF130" s="52"/>
      <c r="BG130" s="52"/>
      <c r="BH130" s="52"/>
      <c r="BI130" s="52"/>
      <c r="BJ130" s="52"/>
      <c r="BK130" s="52"/>
      <c r="BL130" s="52"/>
      <c r="BM130" s="52"/>
      <c r="BN130" s="52"/>
      <c r="BO130" s="52"/>
      <c r="BP130" s="52"/>
      <c r="BQ130" s="52"/>
    </row>
    <row r="131" spans="1:80" ht="15" customHeight="1" x14ac:dyDescent="0.2">
      <c r="A131" s="51" t="s">
        <v>220</v>
      </c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  <c r="AA131" s="51"/>
      <c r="AB131" s="51"/>
      <c r="AC131" s="51"/>
      <c r="AD131" s="51"/>
      <c r="AE131" s="51"/>
      <c r="AF131" s="51"/>
      <c r="AG131" s="51"/>
      <c r="AH131" s="51"/>
      <c r="AI131" s="51"/>
      <c r="AJ131" s="51"/>
      <c r="AK131" s="51"/>
      <c r="AL131" s="51"/>
      <c r="AM131" s="51"/>
      <c r="AN131" s="51"/>
      <c r="AO131" s="51"/>
      <c r="AP131" s="51"/>
      <c r="AQ131" s="51"/>
      <c r="AR131" s="51"/>
      <c r="AS131" s="51"/>
      <c r="AT131" s="51"/>
      <c r="AU131" s="51"/>
      <c r="AV131" s="51"/>
      <c r="AW131" s="51"/>
      <c r="AX131" s="51"/>
      <c r="AY131" s="51"/>
      <c r="AZ131" s="51"/>
      <c r="BA131" s="51"/>
      <c r="BB131" s="51"/>
      <c r="BC131" s="51"/>
      <c r="BD131" s="51"/>
      <c r="BE131" s="51"/>
      <c r="BF131" s="51"/>
      <c r="BG131" s="51"/>
      <c r="BH131" s="51"/>
      <c r="BI131" s="51"/>
      <c r="BJ131" s="51"/>
      <c r="BK131" s="51"/>
      <c r="BL131" s="51"/>
      <c r="BM131" s="51"/>
      <c r="BN131" s="51"/>
      <c r="BO131" s="51"/>
      <c r="BP131" s="51"/>
      <c r="BQ131" s="51"/>
    </row>
    <row r="132" spans="1:80" ht="48" customHeight="1" x14ac:dyDescent="0.2">
      <c r="A132" s="39" t="s">
        <v>3</v>
      </c>
      <c r="B132" s="39"/>
      <c r="C132" s="39" t="s">
        <v>4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  <c r="AA132" s="39" t="s">
        <v>58</v>
      </c>
      <c r="AB132" s="39"/>
      <c r="AC132" s="39"/>
      <c r="AD132" s="39"/>
      <c r="AE132" s="39"/>
      <c r="AF132" s="39"/>
      <c r="AG132" s="39"/>
      <c r="AH132" s="39"/>
      <c r="AI132" s="39"/>
      <c r="AJ132" s="39"/>
      <c r="AK132" s="39"/>
      <c r="AL132" s="39"/>
      <c r="AM132" s="39"/>
      <c r="AN132" s="39"/>
      <c r="AO132" s="39"/>
      <c r="AP132" s="39" t="s">
        <v>59</v>
      </c>
      <c r="AQ132" s="39"/>
      <c r="AR132" s="39"/>
      <c r="AS132" s="39"/>
      <c r="AT132" s="39"/>
      <c r="AU132" s="39"/>
      <c r="AV132" s="39"/>
      <c r="AW132" s="39"/>
      <c r="AX132" s="39"/>
      <c r="AY132" s="39"/>
      <c r="AZ132" s="39"/>
      <c r="BA132" s="39"/>
      <c r="BB132" s="39"/>
      <c r="BC132" s="39"/>
      <c r="BD132" s="39" t="s">
        <v>60</v>
      </c>
      <c r="BE132" s="39"/>
      <c r="BF132" s="39"/>
      <c r="BG132" s="39"/>
      <c r="BH132" s="39"/>
      <c r="BI132" s="39"/>
      <c r="BJ132" s="39"/>
      <c r="BK132" s="39"/>
      <c r="BL132" s="39"/>
      <c r="BM132" s="39"/>
      <c r="BN132" s="39"/>
      <c r="BO132" s="39"/>
      <c r="BP132" s="39"/>
      <c r="BQ132" s="39"/>
    </row>
    <row r="133" spans="1:80" ht="29.1" customHeight="1" x14ac:dyDescent="0.2">
      <c r="A133" s="39"/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  <c r="AA133" s="39" t="s">
        <v>2</v>
      </c>
      <c r="AB133" s="39"/>
      <c r="AC133" s="39"/>
      <c r="AD133" s="39"/>
      <c r="AE133" s="39"/>
      <c r="AF133" s="39" t="s">
        <v>1</v>
      </c>
      <c r="AG133" s="39"/>
      <c r="AH133" s="39"/>
      <c r="AI133" s="39"/>
      <c r="AJ133" s="39"/>
      <c r="AK133" s="39" t="s">
        <v>17</v>
      </c>
      <c r="AL133" s="39"/>
      <c r="AM133" s="39"/>
      <c r="AN133" s="39"/>
      <c r="AO133" s="39"/>
      <c r="AP133" s="39" t="s">
        <v>2</v>
      </c>
      <c r="AQ133" s="39"/>
      <c r="AR133" s="39"/>
      <c r="AS133" s="39"/>
      <c r="AT133" s="39"/>
      <c r="AU133" s="39" t="s">
        <v>1</v>
      </c>
      <c r="AV133" s="39"/>
      <c r="AW133" s="39"/>
      <c r="AX133" s="39"/>
      <c r="AY133" s="39"/>
      <c r="AZ133" s="39" t="s">
        <v>17</v>
      </c>
      <c r="BA133" s="39"/>
      <c r="BB133" s="39"/>
      <c r="BC133" s="39"/>
      <c r="BD133" s="39" t="s">
        <v>2</v>
      </c>
      <c r="BE133" s="39"/>
      <c r="BF133" s="39"/>
      <c r="BG133" s="39"/>
      <c r="BH133" s="39"/>
      <c r="BI133" s="39" t="s">
        <v>1</v>
      </c>
      <c r="BJ133" s="39"/>
      <c r="BK133" s="39"/>
      <c r="BL133" s="39"/>
      <c r="BM133" s="39"/>
      <c r="BN133" s="39" t="s">
        <v>18</v>
      </c>
      <c r="BO133" s="39"/>
      <c r="BP133" s="39"/>
      <c r="BQ133" s="39"/>
    </row>
    <row r="134" spans="1:80" ht="15.95" customHeight="1" x14ac:dyDescent="0.2">
      <c r="A134" s="66">
        <v>1</v>
      </c>
      <c r="B134" s="66"/>
      <c r="C134" s="66">
        <v>2</v>
      </c>
      <c r="D134" s="66"/>
      <c r="E134" s="66"/>
      <c r="F134" s="66"/>
      <c r="G134" s="66"/>
      <c r="H134" s="66"/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66"/>
      <c r="Y134" s="66"/>
      <c r="Z134" s="66"/>
      <c r="AA134" s="63">
        <v>3</v>
      </c>
      <c r="AB134" s="64"/>
      <c r="AC134" s="64"/>
      <c r="AD134" s="64"/>
      <c r="AE134" s="65"/>
      <c r="AF134" s="63">
        <v>4</v>
      </c>
      <c r="AG134" s="64"/>
      <c r="AH134" s="64"/>
      <c r="AI134" s="64"/>
      <c r="AJ134" s="65"/>
      <c r="AK134" s="63">
        <v>5</v>
      </c>
      <c r="AL134" s="64"/>
      <c r="AM134" s="64"/>
      <c r="AN134" s="64"/>
      <c r="AO134" s="65"/>
      <c r="AP134" s="63">
        <v>6</v>
      </c>
      <c r="AQ134" s="64"/>
      <c r="AR134" s="64"/>
      <c r="AS134" s="64"/>
      <c r="AT134" s="65"/>
      <c r="AU134" s="63">
        <v>7</v>
      </c>
      <c r="AV134" s="64"/>
      <c r="AW134" s="64"/>
      <c r="AX134" s="64"/>
      <c r="AY134" s="65"/>
      <c r="AZ134" s="63">
        <v>8</v>
      </c>
      <c r="BA134" s="64"/>
      <c r="BB134" s="64"/>
      <c r="BC134" s="65"/>
      <c r="BD134" s="63">
        <v>9</v>
      </c>
      <c r="BE134" s="64"/>
      <c r="BF134" s="64"/>
      <c r="BG134" s="64"/>
      <c r="BH134" s="65"/>
      <c r="BI134" s="66">
        <v>10</v>
      </c>
      <c r="BJ134" s="66"/>
      <c r="BK134" s="66"/>
      <c r="BL134" s="66"/>
      <c r="BM134" s="66"/>
      <c r="BN134" s="66">
        <v>11</v>
      </c>
      <c r="BO134" s="66"/>
      <c r="BP134" s="66"/>
      <c r="BQ134" s="66"/>
    </row>
    <row r="135" spans="1:80" ht="15.75" hidden="1" customHeight="1" x14ac:dyDescent="0.2">
      <c r="A135" s="76" t="s">
        <v>11</v>
      </c>
      <c r="B135" s="76"/>
      <c r="C135" s="77" t="s">
        <v>12</v>
      </c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X135" s="77"/>
      <c r="Y135" s="77"/>
      <c r="Z135" s="78"/>
      <c r="AA135" s="46" t="s">
        <v>33</v>
      </c>
      <c r="AB135" s="46"/>
      <c r="AC135" s="46"/>
      <c r="AD135" s="46"/>
      <c r="AE135" s="46"/>
      <c r="AF135" s="46" t="s">
        <v>91</v>
      </c>
      <c r="AG135" s="46"/>
      <c r="AH135" s="46"/>
      <c r="AI135" s="46"/>
      <c r="AJ135" s="46"/>
      <c r="AK135" s="45" t="s">
        <v>13</v>
      </c>
      <c r="AL135" s="45"/>
      <c r="AM135" s="45"/>
      <c r="AN135" s="45"/>
      <c r="AO135" s="45"/>
      <c r="AP135" s="46" t="s">
        <v>34</v>
      </c>
      <c r="AQ135" s="46"/>
      <c r="AR135" s="46"/>
      <c r="AS135" s="46"/>
      <c r="AT135" s="46"/>
      <c r="AU135" s="46" t="s">
        <v>19</v>
      </c>
      <c r="AV135" s="46"/>
      <c r="AW135" s="46"/>
      <c r="AX135" s="46"/>
      <c r="AY135" s="46"/>
      <c r="AZ135" s="45" t="s">
        <v>13</v>
      </c>
      <c r="BA135" s="45"/>
      <c r="BB135" s="45"/>
      <c r="BC135" s="45"/>
      <c r="BD135" s="79" t="s">
        <v>104</v>
      </c>
      <c r="BE135" s="79"/>
      <c r="BF135" s="79"/>
      <c r="BG135" s="79"/>
      <c r="BH135" s="79"/>
      <c r="BI135" s="79" t="s">
        <v>104</v>
      </c>
      <c r="BJ135" s="79"/>
      <c r="BK135" s="79"/>
      <c r="BL135" s="79"/>
      <c r="BM135" s="79"/>
      <c r="BN135" s="47" t="s">
        <v>104</v>
      </c>
      <c r="BO135" s="47"/>
      <c r="BP135" s="47"/>
      <c r="BQ135" s="47"/>
      <c r="CA135" s="1" t="s">
        <v>95</v>
      </c>
    </row>
    <row r="136" spans="1:80" s="171" customFormat="1" ht="12.75" customHeight="1" x14ac:dyDescent="0.2">
      <c r="A136" s="133">
        <v>1</v>
      </c>
      <c r="B136" s="133"/>
      <c r="C136" s="168" t="s">
        <v>107</v>
      </c>
      <c r="D136" s="169"/>
      <c r="E136" s="169"/>
      <c r="F136" s="169"/>
      <c r="G136" s="169"/>
      <c r="H136" s="169"/>
      <c r="I136" s="169"/>
      <c r="J136" s="169"/>
      <c r="K136" s="169"/>
      <c r="L136" s="169"/>
      <c r="M136" s="169"/>
      <c r="N136" s="169"/>
      <c r="O136" s="169"/>
      <c r="P136" s="169"/>
      <c r="Q136" s="169"/>
      <c r="R136" s="169"/>
      <c r="S136" s="169"/>
      <c r="T136" s="169"/>
      <c r="U136" s="169"/>
      <c r="V136" s="169"/>
      <c r="W136" s="169"/>
      <c r="X136" s="169"/>
      <c r="Y136" s="169"/>
      <c r="Z136" s="170"/>
      <c r="AA136" s="44">
        <v>594846.73</v>
      </c>
      <c r="AB136" s="44"/>
      <c r="AC136" s="44"/>
      <c r="AD136" s="44"/>
      <c r="AE136" s="44"/>
      <c r="AF136" s="44">
        <v>0</v>
      </c>
      <c r="AG136" s="44"/>
      <c r="AH136" s="44"/>
      <c r="AI136" s="44"/>
      <c r="AJ136" s="44"/>
      <c r="AK136" s="44">
        <f>AA136+AF136</f>
        <v>594846.73</v>
      </c>
      <c r="AL136" s="44"/>
      <c r="AM136" s="44"/>
      <c r="AN136" s="44"/>
      <c r="AO136" s="44"/>
      <c r="AP136" s="44">
        <v>643094</v>
      </c>
      <c r="AQ136" s="44"/>
      <c r="AR136" s="44"/>
      <c r="AS136" s="44"/>
      <c r="AT136" s="44"/>
      <c r="AU136" s="44">
        <v>0</v>
      </c>
      <c r="AV136" s="44"/>
      <c r="AW136" s="44"/>
      <c r="AX136" s="44"/>
      <c r="AY136" s="44"/>
      <c r="AZ136" s="44">
        <f>AP136+AU136</f>
        <v>643094</v>
      </c>
      <c r="BA136" s="44"/>
      <c r="BB136" s="44"/>
      <c r="BC136" s="44"/>
      <c r="BD136" s="44">
        <f>IF(AA136=0,0,AP136/AA136*100-100)</f>
        <v>8.1108742078821052</v>
      </c>
      <c r="BE136" s="44"/>
      <c r="BF136" s="44"/>
      <c r="BG136" s="44"/>
      <c r="BH136" s="44"/>
      <c r="BI136" s="44">
        <f>IF(AF136=0,0,AU136/AF136*100-100)</f>
        <v>0</v>
      </c>
      <c r="BJ136" s="44"/>
      <c r="BK136" s="44"/>
      <c r="BL136" s="44"/>
      <c r="BM136" s="44"/>
      <c r="BN136" s="44">
        <f>IF(AK136=0,0,AZ136/AK136*100-100)</f>
        <v>8.1108742078821052</v>
      </c>
      <c r="BO136" s="44"/>
      <c r="BP136" s="44"/>
      <c r="BQ136" s="44"/>
      <c r="CA136" s="171" t="s">
        <v>96</v>
      </c>
    </row>
    <row r="137" spans="1:80" ht="38.25" customHeight="1" x14ac:dyDescent="0.2">
      <c r="A137" s="172" t="s">
        <v>42</v>
      </c>
      <c r="B137" s="43"/>
      <c r="C137" s="167" t="s">
        <v>108</v>
      </c>
      <c r="D137" s="173"/>
      <c r="E137" s="173"/>
      <c r="F137" s="173"/>
      <c r="G137" s="173"/>
      <c r="H137" s="173"/>
      <c r="I137" s="173"/>
      <c r="J137" s="173"/>
      <c r="K137" s="173"/>
      <c r="L137" s="173"/>
      <c r="M137" s="173"/>
      <c r="N137" s="173"/>
      <c r="O137" s="173"/>
      <c r="P137" s="173"/>
      <c r="Q137" s="173"/>
      <c r="R137" s="173"/>
      <c r="S137" s="173"/>
      <c r="T137" s="173"/>
      <c r="U137" s="173"/>
      <c r="V137" s="173"/>
      <c r="W137" s="173"/>
      <c r="X137" s="173"/>
      <c r="Y137" s="173"/>
      <c r="Z137" s="174"/>
      <c r="AA137" s="38">
        <v>26876</v>
      </c>
      <c r="AB137" s="38"/>
      <c r="AC137" s="38"/>
      <c r="AD137" s="38"/>
      <c r="AE137" s="38"/>
      <c r="AF137" s="38">
        <v>0</v>
      </c>
      <c r="AG137" s="38"/>
      <c r="AH137" s="38"/>
      <c r="AI137" s="38"/>
      <c r="AJ137" s="38"/>
      <c r="AK137" s="38">
        <f>AA137+AF137</f>
        <v>26876</v>
      </c>
      <c r="AL137" s="38"/>
      <c r="AM137" s="38"/>
      <c r="AN137" s="38"/>
      <c r="AO137" s="38"/>
      <c r="AP137" s="38">
        <v>46358</v>
      </c>
      <c r="AQ137" s="38"/>
      <c r="AR137" s="38"/>
      <c r="AS137" s="38"/>
      <c r="AT137" s="38"/>
      <c r="AU137" s="38">
        <v>0</v>
      </c>
      <c r="AV137" s="38"/>
      <c r="AW137" s="38"/>
      <c r="AX137" s="38"/>
      <c r="AY137" s="38"/>
      <c r="AZ137" s="38">
        <f>AP137+AU137</f>
        <v>46358</v>
      </c>
      <c r="BA137" s="38"/>
      <c r="BB137" s="38"/>
      <c r="BC137" s="38"/>
      <c r="BD137" s="38">
        <f>IF(AA137=0,0,AP137/AA137*100-100)</f>
        <v>72.488465545468074</v>
      </c>
      <c r="BE137" s="38"/>
      <c r="BF137" s="38"/>
      <c r="BG137" s="38"/>
      <c r="BH137" s="38"/>
      <c r="BI137" s="38">
        <f>IF(AF137=0,0,AU137/AF137*100-100)</f>
        <v>0</v>
      </c>
      <c r="BJ137" s="38"/>
      <c r="BK137" s="38"/>
      <c r="BL137" s="38"/>
      <c r="BM137" s="38"/>
      <c r="BN137" s="38">
        <f>IF(AK137=0,0,AZ137/AK137*100-100)</f>
        <v>72.488465545468074</v>
      </c>
      <c r="BO137" s="38"/>
      <c r="BP137" s="38"/>
      <c r="BQ137" s="38"/>
    </row>
    <row r="138" spans="1:80" ht="25.5" customHeight="1" x14ac:dyDescent="0.2">
      <c r="A138" s="172"/>
      <c r="B138" s="43"/>
      <c r="C138" s="176" t="s">
        <v>178</v>
      </c>
      <c r="D138" s="177"/>
      <c r="E138" s="177"/>
      <c r="F138" s="177"/>
      <c r="G138" s="177"/>
      <c r="H138" s="177"/>
      <c r="I138" s="177"/>
      <c r="J138" s="177"/>
      <c r="K138" s="177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  <c r="V138" s="177"/>
      <c r="W138" s="177"/>
      <c r="X138" s="177"/>
      <c r="Y138" s="177"/>
      <c r="Z138" s="177"/>
      <c r="AA138" s="177"/>
      <c r="AB138" s="177"/>
      <c r="AC138" s="177"/>
      <c r="AD138" s="177"/>
      <c r="AE138" s="177"/>
      <c r="AF138" s="177"/>
      <c r="AG138" s="177"/>
      <c r="AH138" s="177"/>
      <c r="AI138" s="177"/>
      <c r="AJ138" s="177"/>
      <c r="AK138" s="177"/>
      <c r="AL138" s="177"/>
      <c r="AM138" s="177"/>
      <c r="AN138" s="177"/>
      <c r="AO138" s="177"/>
      <c r="AP138" s="177"/>
      <c r="AQ138" s="177"/>
      <c r="AR138" s="177"/>
      <c r="AS138" s="177"/>
      <c r="AT138" s="177"/>
      <c r="AU138" s="177"/>
      <c r="AV138" s="177"/>
      <c r="AW138" s="177"/>
      <c r="AX138" s="177"/>
      <c r="AY138" s="177"/>
      <c r="AZ138" s="177"/>
      <c r="BA138" s="177"/>
      <c r="BB138" s="177"/>
      <c r="BC138" s="177"/>
      <c r="BD138" s="177"/>
      <c r="BE138" s="177"/>
      <c r="BF138" s="177"/>
      <c r="BG138" s="177"/>
      <c r="BH138" s="177"/>
      <c r="BI138" s="177"/>
      <c r="BJ138" s="177"/>
      <c r="BK138" s="177"/>
      <c r="BL138" s="177"/>
      <c r="BM138" s="177"/>
      <c r="BN138" s="177"/>
      <c r="BO138" s="177"/>
      <c r="BP138" s="177"/>
      <c r="BQ138" s="178"/>
      <c r="CB138" s="1" t="s">
        <v>177</v>
      </c>
    </row>
    <row r="139" spans="1:80" ht="25.5" customHeight="1" x14ac:dyDescent="0.2">
      <c r="A139" s="172" t="s">
        <v>101</v>
      </c>
      <c r="B139" s="43"/>
      <c r="C139" s="175" t="s">
        <v>111</v>
      </c>
      <c r="D139" s="173"/>
      <c r="E139" s="173"/>
      <c r="F139" s="173"/>
      <c r="G139" s="173"/>
      <c r="H139" s="173"/>
      <c r="I139" s="173"/>
      <c r="J139" s="173"/>
      <c r="K139" s="173"/>
      <c r="L139" s="173"/>
      <c r="M139" s="173"/>
      <c r="N139" s="173"/>
      <c r="O139" s="173"/>
      <c r="P139" s="173"/>
      <c r="Q139" s="173"/>
      <c r="R139" s="173"/>
      <c r="S139" s="173"/>
      <c r="T139" s="173"/>
      <c r="U139" s="173"/>
      <c r="V139" s="173"/>
      <c r="W139" s="173"/>
      <c r="X139" s="173"/>
      <c r="Y139" s="173"/>
      <c r="Z139" s="174"/>
      <c r="AA139" s="38">
        <v>395796.55</v>
      </c>
      <c r="AB139" s="38"/>
      <c r="AC139" s="38"/>
      <c r="AD139" s="38"/>
      <c r="AE139" s="38"/>
      <c r="AF139" s="38">
        <v>0</v>
      </c>
      <c r="AG139" s="38"/>
      <c r="AH139" s="38"/>
      <c r="AI139" s="38"/>
      <c r="AJ139" s="38"/>
      <c r="AK139" s="38">
        <f>AA139+AF139</f>
        <v>395796.55</v>
      </c>
      <c r="AL139" s="38"/>
      <c r="AM139" s="38"/>
      <c r="AN139" s="38"/>
      <c r="AO139" s="38"/>
      <c r="AP139" s="38">
        <v>461767</v>
      </c>
      <c r="AQ139" s="38"/>
      <c r="AR139" s="38"/>
      <c r="AS139" s="38"/>
      <c r="AT139" s="38"/>
      <c r="AU139" s="38">
        <v>0</v>
      </c>
      <c r="AV139" s="38"/>
      <c r="AW139" s="38"/>
      <c r="AX139" s="38"/>
      <c r="AY139" s="38"/>
      <c r="AZ139" s="38">
        <f>AP139+AU139</f>
        <v>461767</v>
      </c>
      <c r="BA139" s="38"/>
      <c r="BB139" s="38"/>
      <c r="BC139" s="38"/>
      <c r="BD139" s="38">
        <f>IF(AA139=0,0,AP139/AA139*100-100)</f>
        <v>16.667767821624508</v>
      </c>
      <c r="BE139" s="38"/>
      <c r="BF139" s="38"/>
      <c r="BG139" s="38"/>
      <c r="BH139" s="38"/>
      <c r="BI139" s="38">
        <f>IF(AF139=0,0,AU139/AF139*100-100)</f>
        <v>0</v>
      </c>
      <c r="BJ139" s="38"/>
      <c r="BK139" s="38"/>
      <c r="BL139" s="38"/>
      <c r="BM139" s="38"/>
      <c r="BN139" s="38">
        <f>IF(AK139=0,0,AZ139/AK139*100-100)</f>
        <v>16.667767821624508</v>
      </c>
      <c r="BO139" s="38"/>
      <c r="BP139" s="38"/>
      <c r="BQ139" s="38"/>
    </row>
    <row r="140" spans="1:80" ht="25.5" customHeight="1" x14ac:dyDescent="0.2">
      <c r="A140" s="172"/>
      <c r="B140" s="43"/>
      <c r="C140" s="176" t="s">
        <v>180</v>
      </c>
      <c r="D140" s="177"/>
      <c r="E140" s="177"/>
      <c r="F140" s="177"/>
      <c r="G140" s="177"/>
      <c r="H140" s="177"/>
      <c r="I140" s="177"/>
      <c r="J140" s="177"/>
      <c r="K140" s="177"/>
      <c r="L140" s="177"/>
      <c r="M140" s="177"/>
      <c r="N140" s="177"/>
      <c r="O140" s="177"/>
      <c r="P140" s="177"/>
      <c r="Q140" s="177"/>
      <c r="R140" s="177"/>
      <c r="S140" s="177"/>
      <c r="T140" s="177"/>
      <c r="U140" s="177"/>
      <c r="V140" s="177"/>
      <c r="W140" s="177"/>
      <c r="X140" s="177"/>
      <c r="Y140" s="177"/>
      <c r="Z140" s="177"/>
      <c r="AA140" s="177"/>
      <c r="AB140" s="177"/>
      <c r="AC140" s="177"/>
      <c r="AD140" s="177"/>
      <c r="AE140" s="177"/>
      <c r="AF140" s="177"/>
      <c r="AG140" s="177"/>
      <c r="AH140" s="177"/>
      <c r="AI140" s="177"/>
      <c r="AJ140" s="177"/>
      <c r="AK140" s="177"/>
      <c r="AL140" s="177"/>
      <c r="AM140" s="177"/>
      <c r="AN140" s="177"/>
      <c r="AO140" s="177"/>
      <c r="AP140" s="177"/>
      <c r="AQ140" s="177"/>
      <c r="AR140" s="177"/>
      <c r="AS140" s="177"/>
      <c r="AT140" s="177"/>
      <c r="AU140" s="177"/>
      <c r="AV140" s="177"/>
      <c r="AW140" s="177"/>
      <c r="AX140" s="177"/>
      <c r="AY140" s="177"/>
      <c r="AZ140" s="177"/>
      <c r="BA140" s="177"/>
      <c r="BB140" s="177"/>
      <c r="BC140" s="177"/>
      <c r="BD140" s="177"/>
      <c r="BE140" s="177"/>
      <c r="BF140" s="177"/>
      <c r="BG140" s="177"/>
      <c r="BH140" s="177"/>
      <c r="BI140" s="177"/>
      <c r="BJ140" s="177"/>
      <c r="BK140" s="177"/>
      <c r="BL140" s="177"/>
      <c r="BM140" s="177"/>
      <c r="BN140" s="177"/>
      <c r="BO140" s="177"/>
      <c r="BP140" s="177"/>
      <c r="BQ140" s="178"/>
      <c r="CB140" s="1" t="s">
        <v>179</v>
      </c>
    </row>
    <row r="141" spans="1:80" ht="51" customHeight="1" x14ac:dyDescent="0.2">
      <c r="A141" s="172" t="s">
        <v>112</v>
      </c>
      <c r="B141" s="43"/>
      <c r="C141" s="175" t="s">
        <v>115</v>
      </c>
      <c r="D141" s="173"/>
      <c r="E141" s="173"/>
      <c r="F141" s="173"/>
      <c r="G141" s="173"/>
      <c r="H141" s="173"/>
      <c r="I141" s="173"/>
      <c r="J141" s="173"/>
      <c r="K141" s="173"/>
      <c r="L141" s="173"/>
      <c r="M141" s="173"/>
      <c r="N141" s="173"/>
      <c r="O141" s="173"/>
      <c r="P141" s="173"/>
      <c r="Q141" s="173"/>
      <c r="R141" s="173"/>
      <c r="S141" s="173"/>
      <c r="T141" s="173"/>
      <c r="U141" s="173"/>
      <c r="V141" s="173"/>
      <c r="W141" s="173"/>
      <c r="X141" s="173"/>
      <c r="Y141" s="173"/>
      <c r="Z141" s="174"/>
      <c r="AA141" s="38">
        <v>172174.18</v>
      </c>
      <c r="AB141" s="38"/>
      <c r="AC141" s="38"/>
      <c r="AD141" s="38"/>
      <c r="AE141" s="38"/>
      <c r="AF141" s="38">
        <v>0</v>
      </c>
      <c r="AG141" s="38"/>
      <c r="AH141" s="38"/>
      <c r="AI141" s="38"/>
      <c r="AJ141" s="38"/>
      <c r="AK141" s="38">
        <f>AA141+AF141</f>
        <v>172174.18</v>
      </c>
      <c r="AL141" s="38"/>
      <c r="AM141" s="38"/>
      <c r="AN141" s="38"/>
      <c r="AO141" s="38"/>
      <c r="AP141" s="38">
        <v>134969</v>
      </c>
      <c r="AQ141" s="38"/>
      <c r="AR141" s="38"/>
      <c r="AS141" s="38"/>
      <c r="AT141" s="38"/>
      <c r="AU141" s="38">
        <v>0</v>
      </c>
      <c r="AV141" s="38"/>
      <c r="AW141" s="38"/>
      <c r="AX141" s="38"/>
      <c r="AY141" s="38"/>
      <c r="AZ141" s="38">
        <f>AP141+AU141</f>
        <v>134969</v>
      </c>
      <c r="BA141" s="38"/>
      <c r="BB141" s="38"/>
      <c r="BC141" s="38"/>
      <c r="BD141" s="38">
        <f>IF(AA141=0,0,AP141/AA141*100-100)</f>
        <v>-21.609035687000215</v>
      </c>
      <c r="BE141" s="38"/>
      <c r="BF141" s="38"/>
      <c r="BG141" s="38"/>
      <c r="BH141" s="38"/>
      <c r="BI141" s="38">
        <f>IF(AF141=0,0,AU141/AF141*100-100)</f>
        <v>0</v>
      </c>
      <c r="BJ141" s="38"/>
      <c r="BK141" s="38"/>
      <c r="BL141" s="38"/>
      <c r="BM141" s="38"/>
      <c r="BN141" s="38">
        <f>IF(AK141=0,0,AZ141/AK141*100-100)</f>
        <v>-21.609035687000215</v>
      </c>
      <c r="BO141" s="38"/>
      <c r="BP141" s="38"/>
      <c r="BQ141" s="38"/>
    </row>
    <row r="142" spans="1:80" ht="25.5" customHeight="1" x14ac:dyDescent="0.2">
      <c r="A142" s="172"/>
      <c r="B142" s="43"/>
      <c r="C142" s="176" t="s">
        <v>182</v>
      </c>
      <c r="D142" s="177"/>
      <c r="E142" s="177"/>
      <c r="F142" s="177"/>
      <c r="G142" s="177"/>
      <c r="H142" s="177"/>
      <c r="I142" s="177"/>
      <c r="J142" s="177"/>
      <c r="K142" s="177"/>
      <c r="L142" s="177"/>
      <c r="M142" s="177"/>
      <c r="N142" s="177"/>
      <c r="O142" s="177"/>
      <c r="P142" s="177"/>
      <c r="Q142" s="177"/>
      <c r="R142" s="177"/>
      <c r="S142" s="177"/>
      <c r="T142" s="177"/>
      <c r="U142" s="177"/>
      <c r="V142" s="177"/>
      <c r="W142" s="177"/>
      <c r="X142" s="177"/>
      <c r="Y142" s="177"/>
      <c r="Z142" s="177"/>
      <c r="AA142" s="177"/>
      <c r="AB142" s="177"/>
      <c r="AC142" s="177"/>
      <c r="AD142" s="177"/>
      <c r="AE142" s="177"/>
      <c r="AF142" s="177"/>
      <c r="AG142" s="177"/>
      <c r="AH142" s="177"/>
      <c r="AI142" s="177"/>
      <c r="AJ142" s="177"/>
      <c r="AK142" s="177"/>
      <c r="AL142" s="177"/>
      <c r="AM142" s="177"/>
      <c r="AN142" s="177"/>
      <c r="AO142" s="177"/>
      <c r="AP142" s="177"/>
      <c r="AQ142" s="177"/>
      <c r="AR142" s="177"/>
      <c r="AS142" s="177"/>
      <c r="AT142" s="177"/>
      <c r="AU142" s="177"/>
      <c r="AV142" s="177"/>
      <c r="AW142" s="177"/>
      <c r="AX142" s="177"/>
      <c r="AY142" s="177"/>
      <c r="AZ142" s="177"/>
      <c r="BA142" s="177"/>
      <c r="BB142" s="177"/>
      <c r="BC142" s="177"/>
      <c r="BD142" s="177"/>
      <c r="BE142" s="177"/>
      <c r="BF142" s="177"/>
      <c r="BG142" s="177"/>
      <c r="BH142" s="177"/>
      <c r="BI142" s="177"/>
      <c r="BJ142" s="177"/>
      <c r="BK142" s="177"/>
      <c r="BL142" s="177"/>
      <c r="BM142" s="177"/>
      <c r="BN142" s="177"/>
      <c r="BO142" s="177"/>
      <c r="BP142" s="177"/>
      <c r="BQ142" s="178"/>
      <c r="CB142" s="1" t="s">
        <v>181</v>
      </c>
    </row>
    <row r="143" spans="1:80" ht="15.75" hidden="1" customHeight="1" x14ac:dyDescent="0.2">
      <c r="A143" s="76" t="s">
        <v>11</v>
      </c>
      <c r="B143" s="76"/>
      <c r="C143" s="77" t="s">
        <v>12</v>
      </c>
      <c r="D143" s="77"/>
      <c r="E143" s="77"/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  <c r="R143" s="77"/>
      <c r="S143" s="77"/>
      <c r="T143" s="77"/>
      <c r="U143" s="77"/>
      <c r="V143" s="77"/>
      <c r="W143" s="77"/>
      <c r="X143" s="77"/>
      <c r="Y143" s="77"/>
      <c r="Z143" s="78"/>
      <c r="AA143" s="46" t="s">
        <v>33</v>
      </c>
      <c r="AB143" s="46"/>
      <c r="AC143" s="46"/>
      <c r="AD143" s="46"/>
      <c r="AE143" s="46"/>
      <c r="AF143" s="46" t="s">
        <v>91</v>
      </c>
      <c r="AG143" s="46"/>
      <c r="AH143" s="46"/>
      <c r="AI143" s="46"/>
      <c r="AJ143" s="46"/>
      <c r="AK143" s="45" t="s">
        <v>13</v>
      </c>
      <c r="AL143" s="45"/>
      <c r="AM143" s="45"/>
      <c r="AN143" s="45"/>
      <c r="AO143" s="45"/>
      <c r="AP143" s="46" t="s">
        <v>34</v>
      </c>
      <c r="AQ143" s="46"/>
      <c r="AR143" s="46"/>
      <c r="AS143" s="46"/>
      <c r="AT143" s="46"/>
      <c r="AU143" s="46" t="s">
        <v>19</v>
      </c>
      <c r="AV143" s="46"/>
      <c r="AW143" s="46"/>
      <c r="AX143" s="46"/>
      <c r="AY143" s="46"/>
      <c r="AZ143" s="45" t="s">
        <v>13</v>
      </c>
      <c r="BA143" s="45"/>
      <c r="BB143" s="45"/>
      <c r="BC143" s="45"/>
      <c r="BD143" s="79" t="s">
        <v>104</v>
      </c>
      <c r="BE143" s="79"/>
      <c r="BF143" s="79"/>
      <c r="BG143" s="79"/>
      <c r="BH143" s="79"/>
      <c r="BI143" s="79" t="s">
        <v>104</v>
      </c>
      <c r="BJ143" s="79"/>
      <c r="BK143" s="79"/>
      <c r="BL143" s="79"/>
      <c r="BM143" s="79"/>
      <c r="BN143" s="47" t="s">
        <v>104</v>
      </c>
      <c r="BO143" s="47"/>
      <c r="BP143" s="47"/>
      <c r="BQ143" s="47"/>
      <c r="CA143" s="1" t="s">
        <v>97</v>
      </c>
    </row>
    <row r="144" spans="1:80" s="171" customFormat="1" ht="15" hidden="1" customHeight="1" x14ac:dyDescent="0.2">
      <c r="A144" s="84"/>
      <c r="B144" s="84"/>
      <c r="C144" s="195"/>
      <c r="D144" s="196"/>
      <c r="E144" s="196"/>
      <c r="F144" s="196"/>
      <c r="G144" s="196"/>
      <c r="H144" s="196"/>
      <c r="I144" s="196"/>
      <c r="J144" s="196"/>
      <c r="K144" s="196"/>
      <c r="L144" s="196"/>
      <c r="M144" s="196"/>
      <c r="N144" s="196"/>
      <c r="O144" s="196"/>
      <c r="P144" s="196"/>
      <c r="Q144" s="196"/>
      <c r="R144" s="196"/>
      <c r="S144" s="196"/>
      <c r="T144" s="196"/>
      <c r="U144" s="196"/>
      <c r="V144" s="196"/>
      <c r="W144" s="196"/>
      <c r="X144" s="196"/>
      <c r="Y144" s="196"/>
      <c r="Z144" s="197"/>
      <c r="AA144" s="198"/>
      <c r="AB144" s="198"/>
      <c r="AC144" s="198"/>
      <c r="AD144" s="198"/>
      <c r="AE144" s="198"/>
      <c r="AF144" s="198"/>
      <c r="AG144" s="198"/>
      <c r="AH144" s="198"/>
      <c r="AI144" s="198"/>
      <c r="AJ144" s="198"/>
      <c r="AK144" s="198"/>
      <c r="AL144" s="198"/>
      <c r="AM144" s="198"/>
      <c r="AN144" s="198"/>
      <c r="AO144" s="198"/>
      <c r="AP144" s="198"/>
      <c r="AQ144" s="198"/>
      <c r="AR144" s="198"/>
      <c r="AS144" s="198"/>
      <c r="AT144" s="198"/>
      <c r="AU144" s="198"/>
      <c r="AV144" s="198"/>
      <c r="AW144" s="198"/>
      <c r="AX144" s="198"/>
      <c r="AY144" s="198"/>
      <c r="AZ144" s="198"/>
      <c r="BA144" s="198"/>
      <c r="BB144" s="198"/>
      <c r="BC144" s="198"/>
      <c r="BD144" s="198"/>
      <c r="BE144" s="198"/>
      <c r="BF144" s="198"/>
      <c r="BG144" s="198"/>
      <c r="BH144" s="198"/>
      <c r="BI144" s="198"/>
      <c r="BJ144" s="198"/>
      <c r="BK144" s="198"/>
      <c r="BL144" s="198"/>
      <c r="BM144" s="198"/>
      <c r="BN144" s="198"/>
      <c r="BO144" s="198"/>
      <c r="BP144" s="198"/>
      <c r="BQ144" s="198"/>
      <c r="CA144" s="171" t="s">
        <v>98</v>
      </c>
    </row>
    <row r="145" spans="1:80" s="171" customFormat="1" ht="15" customHeight="1" x14ac:dyDescent="0.2">
      <c r="A145" s="84"/>
      <c r="B145" s="84"/>
      <c r="C145" s="195" t="s">
        <v>119</v>
      </c>
      <c r="D145" s="196"/>
      <c r="E145" s="196"/>
      <c r="F145" s="196"/>
      <c r="G145" s="196"/>
      <c r="H145" s="196"/>
      <c r="I145" s="196"/>
      <c r="J145" s="196"/>
      <c r="K145" s="196"/>
      <c r="L145" s="196"/>
      <c r="M145" s="196"/>
      <c r="N145" s="196"/>
      <c r="O145" s="196"/>
      <c r="P145" s="196"/>
      <c r="Q145" s="196"/>
      <c r="R145" s="196"/>
      <c r="S145" s="196"/>
      <c r="T145" s="196"/>
      <c r="U145" s="196"/>
      <c r="V145" s="196"/>
      <c r="W145" s="196"/>
      <c r="X145" s="196"/>
      <c r="Y145" s="196"/>
      <c r="Z145" s="197"/>
      <c r="AA145" s="198"/>
      <c r="AB145" s="198"/>
      <c r="AC145" s="198"/>
      <c r="AD145" s="198"/>
      <c r="AE145" s="198"/>
      <c r="AF145" s="198"/>
      <c r="AG145" s="198"/>
      <c r="AH145" s="198"/>
      <c r="AI145" s="198"/>
      <c r="AJ145" s="198"/>
      <c r="AK145" s="198"/>
      <c r="AL145" s="198"/>
      <c r="AM145" s="198"/>
      <c r="AN145" s="198"/>
      <c r="AO145" s="198"/>
      <c r="AP145" s="198"/>
      <c r="AQ145" s="198"/>
      <c r="AR145" s="198"/>
      <c r="AS145" s="198"/>
      <c r="AT145" s="198"/>
      <c r="AU145" s="198"/>
      <c r="AV145" s="198"/>
      <c r="AW145" s="198"/>
      <c r="AX145" s="198"/>
      <c r="AY145" s="198"/>
      <c r="AZ145" s="198"/>
      <c r="BA145" s="198"/>
      <c r="BB145" s="198"/>
      <c r="BC145" s="198"/>
      <c r="BD145" s="198"/>
      <c r="BE145" s="198"/>
      <c r="BF145" s="198"/>
      <c r="BG145" s="198"/>
      <c r="BH145" s="198"/>
      <c r="BI145" s="198"/>
      <c r="BJ145" s="198"/>
      <c r="BK145" s="198"/>
      <c r="BL145" s="198"/>
      <c r="BM145" s="198"/>
      <c r="BN145" s="198"/>
      <c r="BO145" s="198"/>
      <c r="BP145" s="198"/>
      <c r="BQ145" s="198"/>
    </row>
    <row r="146" spans="1:80" ht="15" customHeight="1" x14ac:dyDescent="0.2">
      <c r="A146" s="76"/>
      <c r="B146" s="76"/>
      <c r="C146" s="200" t="s">
        <v>167</v>
      </c>
      <c r="D146" s="189"/>
      <c r="E146" s="189"/>
      <c r="F146" s="189"/>
      <c r="G146" s="189"/>
      <c r="H146" s="189"/>
      <c r="I146" s="189"/>
      <c r="J146" s="189"/>
      <c r="K146" s="189"/>
      <c r="L146" s="189"/>
      <c r="M146" s="189"/>
      <c r="N146" s="189"/>
      <c r="O146" s="189"/>
      <c r="P146" s="189"/>
      <c r="Q146" s="189"/>
      <c r="R146" s="189"/>
      <c r="S146" s="189"/>
      <c r="T146" s="189"/>
      <c r="U146" s="189"/>
      <c r="V146" s="189"/>
      <c r="W146" s="189"/>
      <c r="X146" s="189"/>
      <c r="Y146" s="189"/>
      <c r="Z146" s="190"/>
      <c r="AA146" s="201">
        <v>172174</v>
      </c>
      <c r="AB146" s="201"/>
      <c r="AC146" s="201"/>
      <c r="AD146" s="201"/>
      <c r="AE146" s="201"/>
      <c r="AF146" s="201">
        <v>0</v>
      </c>
      <c r="AG146" s="201"/>
      <c r="AH146" s="201"/>
      <c r="AI146" s="201"/>
      <c r="AJ146" s="201"/>
      <c r="AK146" s="201">
        <v>172174</v>
      </c>
      <c r="AL146" s="201"/>
      <c r="AM146" s="201"/>
      <c r="AN146" s="201"/>
      <c r="AO146" s="201"/>
      <c r="AP146" s="201">
        <v>134969</v>
      </c>
      <c r="AQ146" s="201"/>
      <c r="AR146" s="201"/>
      <c r="AS146" s="201"/>
      <c r="AT146" s="201"/>
      <c r="AU146" s="201">
        <v>0</v>
      </c>
      <c r="AV146" s="201"/>
      <c r="AW146" s="201"/>
      <c r="AX146" s="201"/>
      <c r="AY146" s="201"/>
      <c r="AZ146" s="201">
        <f>AP146+AU146</f>
        <v>134969</v>
      </c>
      <c r="BA146" s="201"/>
      <c r="BB146" s="201"/>
      <c r="BC146" s="201"/>
      <c r="BD146" s="201">
        <f>IF(AA146=0,0,AP146/AA146*100-100)</f>
        <v>-21.60895373285166</v>
      </c>
      <c r="BE146" s="201"/>
      <c r="BF146" s="201"/>
      <c r="BG146" s="201"/>
      <c r="BH146" s="201"/>
      <c r="BI146" s="201">
        <f>IF(AF146=0,0,AU146/AF146*100-100)</f>
        <v>0</v>
      </c>
      <c r="BJ146" s="201"/>
      <c r="BK146" s="201"/>
      <c r="BL146" s="201"/>
      <c r="BM146" s="201"/>
      <c r="BN146" s="201">
        <f>IF(AK146=0,0,AZ146/AK146*100-100)</f>
        <v>-21.60895373285166</v>
      </c>
      <c r="BO146" s="201"/>
      <c r="BP146" s="201"/>
      <c r="BQ146" s="201"/>
    </row>
    <row r="147" spans="1:80" ht="12.75" customHeight="1" x14ac:dyDescent="0.2">
      <c r="A147" s="76"/>
      <c r="B147" s="76"/>
      <c r="C147" s="200" t="s">
        <v>184</v>
      </c>
      <c r="D147" s="202"/>
      <c r="E147" s="202"/>
      <c r="F147" s="202"/>
      <c r="G147" s="202"/>
      <c r="H147" s="202"/>
      <c r="I147" s="202"/>
      <c r="J147" s="202"/>
      <c r="K147" s="202"/>
      <c r="L147" s="202"/>
      <c r="M147" s="202"/>
      <c r="N147" s="202"/>
      <c r="O147" s="202"/>
      <c r="P147" s="202"/>
      <c r="Q147" s="202"/>
      <c r="R147" s="202"/>
      <c r="S147" s="202"/>
      <c r="T147" s="202"/>
      <c r="U147" s="202"/>
      <c r="V147" s="202"/>
      <c r="W147" s="202"/>
      <c r="X147" s="202"/>
      <c r="Y147" s="202"/>
      <c r="Z147" s="202"/>
      <c r="AA147" s="202"/>
      <c r="AB147" s="202"/>
      <c r="AC147" s="202"/>
      <c r="AD147" s="202"/>
      <c r="AE147" s="202"/>
      <c r="AF147" s="202"/>
      <c r="AG147" s="202"/>
      <c r="AH147" s="202"/>
      <c r="AI147" s="202"/>
      <c r="AJ147" s="202"/>
      <c r="AK147" s="202"/>
      <c r="AL147" s="202"/>
      <c r="AM147" s="202"/>
      <c r="AN147" s="202"/>
      <c r="AO147" s="202"/>
      <c r="AP147" s="202"/>
      <c r="AQ147" s="202"/>
      <c r="AR147" s="202"/>
      <c r="AS147" s="202"/>
      <c r="AT147" s="202"/>
      <c r="AU147" s="202"/>
      <c r="AV147" s="202"/>
      <c r="AW147" s="202"/>
      <c r="AX147" s="202"/>
      <c r="AY147" s="202"/>
      <c r="AZ147" s="202"/>
      <c r="BA147" s="202"/>
      <c r="BB147" s="202"/>
      <c r="BC147" s="202"/>
      <c r="BD147" s="202"/>
      <c r="BE147" s="202"/>
      <c r="BF147" s="202"/>
      <c r="BG147" s="202"/>
      <c r="BH147" s="202"/>
      <c r="BI147" s="202"/>
      <c r="BJ147" s="202"/>
      <c r="BK147" s="202"/>
      <c r="BL147" s="202"/>
      <c r="BM147" s="202"/>
      <c r="BN147" s="202"/>
      <c r="BO147" s="202"/>
      <c r="BP147" s="202"/>
      <c r="BQ147" s="203"/>
      <c r="CB147" s="1" t="s">
        <v>183</v>
      </c>
    </row>
    <row r="148" spans="1:80" ht="15" customHeight="1" x14ac:dyDescent="0.2">
      <c r="A148" s="76"/>
      <c r="B148" s="76"/>
      <c r="C148" s="200" t="s">
        <v>150</v>
      </c>
      <c r="D148" s="189"/>
      <c r="E148" s="189"/>
      <c r="F148" s="189"/>
      <c r="G148" s="189"/>
      <c r="H148" s="189"/>
      <c r="I148" s="189"/>
      <c r="J148" s="189"/>
      <c r="K148" s="189"/>
      <c r="L148" s="189"/>
      <c r="M148" s="189"/>
      <c r="N148" s="189"/>
      <c r="O148" s="189"/>
      <c r="P148" s="189"/>
      <c r="Q148" s="189"/>
      <c r="R148" s="189"/>
      <c r="S148" s="189"/>
      <c r="T148" s="189"/>
      <c r="U148" s="189"/>
      <c r="V148" s="189"/>
      <c r="W148" s="189"/>
      <c r="X148" s="189"/>
      <c r="Y148" s="189"/>
      <c r="Z148" s="190"/>
      <c r="AA148" s="201">
        <v>395797</v>
      </c>
      <c r="AB148" s="201"/>
      <c r="AC148" s="201"/>
      <c r="AD148" s="201"/>
      <c r="AE148" s="201"/>
      <c r="AF148" s="201">
        <v>0</v>
      </c>
      <c r="AG148" s="201"/>
      <c r="AH148" s="201"/>
      <c r="AI148" s="201"/>
      <c r="AJ148" s="201"/>
      <c r="AK148" s="201">
        <v>395797</v>
      </c>
      <c r="AL148" s="201"/>
      <c r="AM148" s="201"/>
      <c r="AN148" s="201"/>
      <c r="AO148" s="201"/>
      <c r="AP148" s="201">
        <v>461767</v>
      </c>
      <c r="AQ148" s="201"/>
      <c r="AR148" s="201"/>
      <c r="AS148" s="201"/>
      <c r="AT148" s="201"/>
      <c r="AU148" s="201">
        <v>0</v>
      </c>
      <c r="AV148" s="201"/>
      <c r="AW148" s="201"/>
      <c r="AX148" s="201"/>
      <c r="AY148" s="201"/>
      <c r="AZ148" s="201">
        <f>AP148+AU148</f>
        <v>461767</v>
      </c>
      <c r="BA148" s="201"/>
      <c r="BB148" s="201"/>
      <c r="BC148" s="201"/>
      <c r="BD148" s="201">
        <f>IF(AA148=0,0,AP148/AA148*100-100)</f>
        <v>16.667635176618319</v>
      </c>
      <c r="BE148" s="201"/>
      <c r="BF148" s="201"/>
      <c r="BG148" s="201"/>
      <c r="BH148" s="201"/>
      <c r="BI148" s="201">
        <f>IF(AF148=0,0,AU148/AF148*100-100)</f>
        <v>0</v>
      </c>
      <c r="BJ148" s="201"/>
      <c r="BK148" s="201"/>
      <c r="BL148" s="201"/>
      <c r="BM148" s="201"/>
      <c r="BN148" s="201">
        <f>IF(AK148=0,0,AZ148/AK148*100-100)</f>
        <v>16.667635176618319</v>
      </c>
      <c r="BO148" s="201"/>
      <c r="BP148" s="201"/>
      <c r="BQ148" s="201"/>
    </row>
    <row r="149" spans="1:80" ht="25.5" customHeight="1" x14ac:dyDescent="0.2">
      <c r="A149" s="76"/>
      <c r="B149" s="76"/>
      <c r="C149" s="200" t="s">
        <v>186</v>
      </c>
      <c r="D149" s="202"/>
      <c r="E149" s="202"/>
      <c r="F149" s="202"/>
      <c r="G149" s="202"/>
      <c r="H149" s="202"/>
      <c r="I149" s="202"/>
      <c r="J149" s="202"/>
      <c r="K149" s="202"/>
      <c r="L149" s="202"/>
      <c r="M149" s="202"/>
      <c r="N149" s="202"/>
      <c r="O149" s="202"/>
      <c r="P149" s="202"/>
      <c r="Q149" s="202"/>
      <c r="R149" s="202"/>
      <c r="S149" s="202"/>
      <c r="T149" s="202"/>
      <c r="U149" s="202"/>
      <c r="V149" s="202"/>
      <c r="W149" s="202"/>
      <c r="X149" s="202"/>
      <c r="Y149" s="202"/>
      <c r="Z149" s="202"/>
      <c r="AA149" s="202"/>
      <c r="AB149" s="202"/>
      <c r="AC149" s="202"/>
      <c r="AD149" s="202"/>
      <c r="AE149" s="202"/>
      <c r="AF149" s="202"/>
      <c r="AG149" s="202"/>
      <c r="AH149" s="202"/>
      <c r="AI149" s="202"/>
      <c r="AJ149" s="202"/>
      <c r="AK149" s="202"/>
      <c r="AL149" s="202"/>
      <c r="AM149" s="202"/>
      <c r="AN149" s="202"/>
      <c r="AO149" s="202"/>
      <c r="AP149" s="202"/>
      <c r="AQ149" s="202"/>
      <c r="AR149" s="202"/>
      <c r="AS149" s="202"/>
      <c r="AT149" s="202"/>
      <c r="AU149" s="202"/>
      <c r="AV149" s="202"/>
      <c r="AW149" s="202"/>
      <c r="AX149" s="202"/>
      <c r="AY149" s="202"/>
      <c r="AZ149" s="202"/>
      <c r="BA149" s="202"/>
      <c r="BB149" s="202"/>
      <c r="BC149" s="202"/>
      <c r="BD149" s="202"/>
      <c r="BE149" s="202"/>
      <c r="BF149" s="202"/>
      <c r="BG149" s="202"/>
      <c r="BH149" s="202"/>
      <c r="BI149" s="202"/>
      <c r="BJ149" s="202"/>
      <c r="BK149" s="202"/>
      <c r="BL149" s="202"/>
      <c r="BM149" s="202"/>
      <c r="BN149" s="202"/>
      <c r="BO149" s="202"/>
      <c r="BP149" s="202"/>
      <c r="BQ149" s="203"/>
      <c r="CB149" s="1" t="s">
        <v>185</v>
      </c>
    </row>
    <row r="150" spans="1:80" ht="15" customHeight="1" x14ac:dyDescent="0.2">
      <c r="A150" s="76"/>
      <c r="B150" s="76"/>
      <c r="C150" s="200" t="s">
        <v>120</v>
      </c>
      <c r="D150" s="189"/>
      <c r="E150" s="189"/>
      <c r="F150" s="189"/>
      <c r="G150" s="189"/>
      <c r="H150" s="189"/>
      <c r="I150" s="189"/>
      <c r="J150" s="189"/>
      <c r="K150" s="189"/>
      <c r="L150" s="189"/>
      <c r="M150" s="189"/>
      <c r="N150" s="189"/>
      <c r="O150" s="189"/>
      <c r="P150" s="189"/>
      <c r="Q150" s="189"/>
      <c r="R150" s="189"/>
      <c r="S150" s="189"/>
      <c r="T150" s="189"/>
      <c r="U150" s="189"/>
      <c r="V150" s="189"/>
      <c r="W150" s="189"/>
      <c r="X150" s="189"/>
      <c r="Y150" s="189"/>
      <c r="Z150" s="190"/>
      <c r="AA150" s="201">
        <v>22345.18</v>
      </c>
      <c r="AB150" s="201"/>
      <c r="AC150" s="201"/>
      <c r="AD150" s="201"/>
      <c r="AE150" s="201"/>
      <c r="AF150" s="201">
        <v>0</v>
      </c>
      <c r="AG150" s="201"/>
      <c r="AH150" s="201"/>
      <c r="AI150" s="201"/>
      <c r="AJ150" s="201"/>
      <c r="AK150" s="201">
        <v>22345.18</v>
      </c>
      <c r="AL150" s="201"/>
      <c r="AM150" s="201"/>
      <c r="AN150" s="201"/>
      <c r="AO150" s="201"/>
      <c r="AP150" s="201">
        <v>46358</v>
      </c>
      <c r="AQ150" s="201"/>
      <c r="AR150" s="201"/>
      <c r="AS150" s="201"/>
      <c r="AT150" s="201"/>
      <c r="AU150" s="201">
        <v>0</v>
      </c>
      <c r="AV150" s="201"/>
      <c r="AW150" s="201"/>
      <c r="AX150" s="201"/>
      <c r="AY150" s="201"/>
      <c r="AZ150" s="201">
        <f>AP150+AU150</f>
        <v>46358</v>
      </c>
      <c r="BA150" s="201"/>
      <c r="BB150" s="201"/>
      <c r="BC150" s="201"/>
      <c r="BD150" s="201">
        <f>IF(AA150=0,0,AP150/AA150*100-100)</f>
        <v>107.46308599885973</v>
      </c>
      <c r="BE150" s="201"/>
      <c r="BF150" s="201"/>
      <c r="BG150" s="201"/>
      <c r="BH150" s="201"/>
      <c r="BI150" s="201">
        <f>IF(AF150=0,0,AU150/AF150*100-100)</f>
        <v>0</v>
      </c>
      <c r="BJ150" s="201"/>
      <c r="BK150" s="201"/>
      <c r="BL150" s="201"/>
      <c r="BM150" s="201"/>
      <c r="BN150" s="201">
        <f>IF(AK150=0,0,AZ150/AK150*100-100)</f>
        <v>107.46308599885973</v>
      </c>
      <c r="BO150" s="201"/>
      <c r="BP150" s="201"/>
      <c r="BQ150" s="201"/>
    </row>
    <row r="151" spans="1:80" ht="25.5" customHeight="1" x14ac:dyDescent="0.2">
      <c r="A151" s="76"/>
      <c r="B151" s="76"/>
      <c r="C151" s="200" t="s">
        <v>188</v>
      </c>
      <c r="D151" s="202"/>
      <c r="E151" s="202"/>
      <c r="F151" s="202"/>
      <c r="G151" s="202"/>
      <c r="H151" s="202"/>
      <c r="I151" s="202"/>
      <c r="J151" s="202"/>
      <c r="K151" s="202"/>
      <c r="L151" s="202"/>
      <c r="M151" s="202"/>
      <c r="N151" s="202"/>
      <c r="O151" s="202"/>
      <c r="P151" s="202"/>
      <c r="Q151" s="202"/>
      <c r="R151" s="202"/>
      <c r="S151" s="202"/>
      <c r="T151" s="202"/>
      <c r="U151" s="202"/>
      <c r="V151" s="202"/>
      <c r="W151" s="202"/>
      <c r="X151" s="202"/>
      <c r="Y151" s="202"/>
      <c r="Z151" s="202"/>
      <c r="AA151" s="202"/>
      <c r="AB151" s="202"/>
      <c r="AC151" s="202"/>
      <c r="AD151" s="202"/>
      <c r="AE151" s="202"/>
      <c r="AF151" s="202"/>
      <c r="AG151" s="202"/>
      <c r="AH151" s="202"/>
      <c r="AI151" s="202"/>
      <c r="AJ151" s="202"/>
      <c r="AK151" s="202"/>
      <c r="AL151" s="202"/>
      <c r="AM151" s="202"/>
      <c r="AN151" s="202"/>
      <c r="AO151" s="202"/>
      <c r="AP151" s="202"/>
      <c r="AQ151" s="202"/>
      <c r="AR151" s="202"/>
      <c r="AS151" s="202"/>
      <c r="AT151" s="202"/>
      <c r="AU151" s="202"/>
      <c r="AV151" s="202"/>
      <c r="AW151" s="202"/>
      <c r="AX151" s="202"/>
      <c r="AY151" s="202"/>
      <c r="AZ151" s="202"/>
      <c r="BA151" s="202"/>
      <c r="BB151" s="202"/>
      <c r="BC151" s="202"/>
      <c r="BD151" s="202"/>
      <c r="BE151" s="202"/>
      <c r="BF151" s="202"/>
      <c r="BG151" s="202"/>
      <c r="BH151" s="202"/>
      <c r="BI151" s="202"/>
      <c r="BJ151" s="202"/>
      <c r="BK151" s="202"/>
      <c r="BL151" s="202"/>
      <c r="BM151" s="202"/>
      <c r="BN151" s="202"/>
      <c r="BO151" s="202"/>
      <c r="BP151" s="202"/>
      <c r="BQ151" s="203"/>
      <c r="CB151" s="1" t="s">
        <v>187</v>
      </c>
    </row>
    <row r="152" spans="1:80" ht="25.5" customHeight="1" x14ac:dyDescent="0.2">
      <c r="A152" s="76"/>
      <c r="B152" s="76"/>
      <c r="C152" s="200" t="s">
        <v>122</v>
      </c>
      <c r="D152" s="189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  <c r="O152" s="189"/>
      <c r="P152" s="189"/>
      <c r="Q152" s="189"/>
      <c r="R152" s="189"/>
      <c r="S152" s="189"/>
      <c r="T152" s="189"/>
      <c r="U152" s="189"/>
      <c r="V152" s="189"/>
      <c r="W152" s="189"/>
      <c r="X152" s="189"/>
      <c r="Y152" s="189"/>
      <c r="Z152" s="190"/>
      <c r="AA152" s="201">
        <v>4531</v>
      </c>
      <c r="AB152" s="201"/>
      <c r="AC152" s="201"/>
      <c r="AD152" s="201"/>
      <c r="AE152" s="201"/>
      <c r="AF152" s="201">
        <v>0</v>
      </c>
      <c r="AG152" s="201"/>
      <c r="AH152" s="201"/>
      <c r="AI152" s="201"/>
      <c r="AJ152" s="201"/>
      <c r="AK152" s="201">
        <v>0</v>
      </c>
      <c r="AL152" s="201"/>
      <c r="AM152" s="201"/>
      <c r="AN152" s="201"/>
      <c r="AO152" s="201"/>
      <c r="AP152" s="201">
        <v>0</v>
      </c>
      <c r="AQ152" s="201"/>
      <c r="AR152" s="201"/>
      <c r="AS152" s="201"/>
      <c r="AT152" s="201"/>
      <c r="AU152" s="201">
        <v>0</v>
      </c>
      <c r="AV152" s="201"/>
      <c r="AW152" s="201"/>
      <c r="AX152" s="201"/>
      <c r="AY152" s="201"/>
      <c r="AZ152" s="201">
        <f>AP152+AU152</f>
        <v>0</v>
      </c>
      <c r="BA152" s="201"/>
      <c r="BB152" s="201"/>
      <c r="BC152" s="201"/>
      <c r="BD152" s="201">
        <f>IF(AA152=0,0,AP152/AA152*100-100)</f>
        <v>-100</v>
      </c>
      <c r="BE152" s="201"/>
      <c r="BF152" s="201"/>
      <c r="BG152" s="201"/>
      <c r="BH152" s="201"/>
      <c r="BI152" s="201">
        <f>IF(AF152=0,0,AU152/AF152*100-100)</f>
        <v>0</v>
      </c>
      <c r="BJ152" s="201"/>
      <c r="BK152" s="201"/>
      <c r="BL152" s="201"/>
      <c r="BM152" s="201"/>
      <c r="BN152" s="201">
        <f>IF(AK152=0,0,AZ152/AK152*100-100)</f>
        <v>0</v>
      </c>
      <c r="BO152" s="201"/>
      <c r="BP152" s="201"/>
      <c r="BQ152" s="201"/>
    </row>
    <row r="153" spans="1:80" ht="12.75" customHeight="1" x14ac:dyDescent="0.2">
      <c r="A153" s="76"/>
      <c r="B153" s="76"/>
      <c r="C153" s="200" t="s">
        <v>190</v>
      </c>
      <c r="D153" s="202"/>
      <c r="E153" s="202"/>
      <c r="F153" s="202"/>
      <c r="G153" s="202"/>
      <c r="H153" s="202"/>
      <c r="I153" s="202"/>
      <c r="J153" s="202"/>
      <c r="K153" s="202"/>
      <c r="L153" s="202"/>
      <c r="M153" s="202"/>
      <c r="N153" s="202"/>
      <c r="O153" s="202"/>
      <c r="P153" s="202"/>
      <c r="Q153" s="202"/>
      <c r="R153" s="202"/>
      <c r="S153" s="202"/>
      <c r="T153" s="202"/>
      <c r="U153" s="202"/>
      <c r="V153" s="202"/>
      <c r="W153" s="202"/>
      <c r="X153" s="202"/>
      <c r="Y153" s="202"/>
      <c r="Z153" s="202"/>
      <c r="AA153" s="202"/>
      <c r="AB153" s="202"/>
      <c r="AC153" s="202"/>
      <c r="AD153" s="202"/>
      <c r="AE153" s="202"/>
      <c r="AF153" s="202"/>
      <c r="AG153" s="202"/>
      <c r="AH153" s="202"/>
      <c r="AI153" s="202"/>
      <c r="AJ153" s="202"/>
      <c r="AK153" s="202"/>
      <c r="AL153" s="202"/>
      <c r="AM153" s="202"/>
      <c r="AN153" s="202"/>
      <c r="AO153" s="202"/>
      <c r="AP153" s="202"/>
      <c r="AQ153" s="202"/>
      <c r="AR153" s="202"/>
      <c r="AS153" s="202"/>
      <c r="AT153" s="202"/>
      <c r="AU153" s="202"/>
      <c r="AV153" s="202"/>
      <c r="AW153" s="202"/>
      <c r="AX153" s="202"/>
      <c r="AY153" s="202"/>
      <c r="AZ153" s="202"/>
      <c r="BA153" s="202"/>
      <c r="BB153" s="202"/>
      <c r="BC153" s="202"/>
      <c r="BD153" s="202"/>
      <c r="BE153" s="202"/>
      <c r="BF153" s="202"/>
      <c r="BG153" s="202"/>
      <c r="BH153" s="202"/>
      <c r="BI153" s="202"/>
      <c r="BJ153" s="202"/>
      <c r="BK153" s="202"/>
      <c r="BL153" s="202"/>
      <c r="BM153" s="202"/>
      <c r="BN153" s="202"/>
      <c r="BO153" s="202"/>
      <c r="BP153" s="202"/>
      <c r="BQ153" s="203"/>
      <c r="CB153" s="1" t="s">
        <v>189</v>
      </c>
    </row>
    <row r="154" spans="1:80" s="171" customFormat="1" ht="15" customHeight="1" x14ac:dyDescent="0.2">
      <c r="A154" s="84"/>
      <c r="B154" s="84"/>
      <c r="C154" s="199" t="s">
        <v>127</v>
      </c>
      <c r="D154" s="183"/>
      <c r="E154" s="183"/>
      <c r="F154" s="183"/>
      <c r="G154" s="183"/>
      <c r="H154" s="183"/>
      <c r="I154" s="183"/>
      <c r="J154" s="183"/>
      <c r="K154" s="183"/>
      <c r="L154" s="183"/>
      <c r="M154" s="183"/>
      <c r="N154" s="183"/>
      <c r="O154" s="183"/>
      <c r="P154" s="183"/>
      <c r="Q154" s="183"/>
      <c r="R154" s="183"/>
      <c r="S154" s="183"/>
      <c r="T154" s="183"/>
      <c r="U154" s="183"/>
      <c r="V154" s="183"/>
      <c r="W154" s="183"/>
      <c r="X154" s="183"/>
      <c r="Y154" s="183"/>
      <c r="Z154" s="184"/>
      <c r="AA154" s="198"/>
      <c r="AB154" s="198"/>
      <c r="AC154" s="198"/>
      <c r="AD154" s="198"/>
      <c r="AE154" s="198"/>
      <c r="AF154" s="198"/>
      <c r="AG154" s="198"/>
      <c r="AH154" s="198"/>
      <c r="AI154" s="198"/>
      <c r="AJ154" s="198"/>
      <c r="AK154" s="198"/>
      <c r="AL154" s="198"/>
      <c r="AM154" s="198"/>
      <c r="AN154" s="198"/>
      <c r="AO154" s="198"/>
      <c r="AP154" s="198"/>
      <c r="AQ154" s="198"/>
      <c r="AR154" s="198"/>
      <c r="AS154" s="198"/>
      <c r="AT154" s="198"/>
      <c r="AU154" s="198"/>
      <c r="AV154" s="198"/>
      <c r="AW154" s="198"/>
      <c r="AX154" s="198"/>
      <c r="AY154" s="198"/>
      <c r="AZ154" s="198"/>
      <c r="BA154" s="198"/>
      <c r="BB154" s="198"/>
      <c r="BC154" s="198"/>
      <c r="BD154" s="198"/>
      <c r="BE154" s="198"/>
      <c r="BF154" s="198"/>
      <c r="BG154" s="198"/>
      <c r="BH154" s="198"/>
      <c r="BI154" s="198"/>
      <c r="BJ154" s="198"/>
      <c r="BK154" s="198"/>
      <c r="BL154" s="198"/>
      <c r="BM154" s="198"/>
      <c r="BN154" s="198"/>
      <c r="BO154" s="198"/>
      <c r="BP154" s="198"/>
      <c r="BQ154" s="198"/>
    </row>
    <row r="155" spans="1:80" ht="15" customHeight="1" x14ac:dyDescent="0.2">
      <c r="A155" s="76"/>
      <c r="B155" s="76"/>
      <c r="C155" s="200" t="s">
        <v>169</v>
      </c>
      <c r="D155" s="189"/>
      <c r="E155" s="189"/>
      <c r="F155" s="189"/>
      <c r="G155" s="189"/>
      <c r="H155" s="189"/>
      <c r="I155" s="189"/>
      <c r="J155" s="189"/>
      <c r="K155" s="189"/>
      <c r="L155" s="189"/>
      <c r="M155" s="189"/>
      <c r="N155" s="189"/>
      <c r="O155" s="189"/>
      <c r="P155" s="189"/>
      <c r="Q155" s="189"/>
      <c r="R155" s="189"/>
      <c r="S155" s="189"/>
      <c r="T155" s="189"/>
      <c r="U155" s="189"/>
      <c r="V155" s="189"/>
      <c r="W155" s="189"/>
      <c r="X155" s="189"/>
      <c r="Y155" s="189"/>
      <c r="Z155" s="190"/>
      <c r="AA155" s="201">
        <v>35</v>
      </c>
      <c r="AB155" s="201"/>
      <c r="AC155" s="201"/>
      <c r="AD155" s="201"/>
      <c r="AE155" s="201"/>
      <c r="AF155" s="201">
        <v>0</v>
      </c>
      <c r="AG155" s="201"/>
      <c r="AH155" s="201"/>
      <c r="AI155" s="201"/>
      <c r="AJ155" s="201"/>
      <c r="AK155" s="201">
        <v>35</v>
      </c>
      <c r="AL155" s="201"/>
      <c r="AM155" s="201"/>
      <c r="AN155" s="201"/>
      <c r="AO155" s="201"/>
      <c r="AP155" s="201">
        <v>50</v>
      </c>
      <c r="AQ155" s="201"/>
      <c r="AR155" s="201"/>
      <c r="AS155" s="201"/>
      <c r="AT155" s="201"/>
      <c r="AU155" s="201">
        <v>0</v>
      </c>
      <c r="AV155" s="201"/>
      <c r="AW155" s="201"/>
      <c r="AX155" s="201"/>
      <c r="AY155" s="201"/>
      <c r="AZ155" s="201">
        <f>AP155+AU155</f>
        <v>50</v>
      </c>
      <c r="BA155" s="201"/>
      <c r="BB155" s="201"/>
      <c r="BC155" s="201"/>
      <c r="BD155" s="201">
        <f>IF(AA155=0,0,AP155/AA155*100-100)</f>
        <v>42.857142857142861</v>
      </c>
      <c r="BE155" s="201"/>
      <c r="BF155" s="201"/>
      <c r="BG155" s="201"/>
      <c r="BH155" s="201"/>
      <c r="BI155" s="201">
        <f>IF(AF155=0,0,AU155/AF155*100-100)</f>
        <v>0</v>
      </c>
      <c r="BJ155" s="201"/>
      <c r="BK155" s="201"/>
      <c r="BL155" s="201"/>
      <c r="BM155" s="201"/>
      <c r="BN155" s="201">
        <f>IF(AK155=0,0,AZ155/AK155*100-100)</f>
        <v>42.857142857142861</v>
      </c>
      <c r="BO155" s="201"/>
      <c r="BP155" s="201"/>
      <c r="BQ155" s="201"/>
    </row>
    <row r="156" spans="1:80" ht="12.75" customHeight="1" x14ac:dyDescent="0.2">
      <c r="A156" s="76"/>
      <c r="B156" s="76"/>
      <c r="C156" s="200" t="s">
        <v>192</v>
      </c>
      <c r="D156" s="202"/>
      <c r="E156" s="202"/>
      <c r="F156" s="202"/>
      <c r="G156" s="202"/>
      <c r="H156" s="202"/>
      <c r="I156" s="202"/>
      <c r="J156" s="202"/>
      <c r="K156" s="202"/>
      <c r="L156" s="202"/>
      <c r="M156" s="202"/>
      <c r="N156" s="202"/>
      <c r="O156" s="202"/>
      <c r="P156" s="202"/>
      <c r="Q156" s="202"/>
      <c r="R156" s="202"/>
      <c r="S156" s="202"/>
      <c r="T156" s="202"/>
      <c r="U156" s="202"/>
      <c r="V156" s="202"/>
      <c r="W156" s="202"/>
      <c r="X156" s="202"/>
      <c r="Y156" s="202"/>
      <c r="Z156" s="202"/>
      <c r="AA156" s="202"/>
      <c r="AB156" s="202"/>
      <c r="AC156" s="202"/>
      <c r="AD156" s="202"/>
      <c r="AE156" s="202"/>
      <c r="AF156" s="202"/>
      <c r="AG156" s="202"/>
      <c r="AH156" s="202"/>
      <c r="AI156" s="202"/>
      <c r="AJ156" s="202"/>
      <c r="AK156" s="202"/>
      <c r="AL156" s="202"/>
      <c r="AM156" s="202"/>
      <c r="AN156" s="202"/>
      <c r="AO156" s="202"/>
      <c r="AP156" s="202"/>
      <c r="AQ156" s="202"/>
      <c r="AR156" s="202"/>
      <c r="AS156" s="202"/>
      <c r="AT156" s="202"/>
      <c r="AU156" s="202"/>
      <c r="AV156" s="202"/>
      <c r="AW156" s="202"/>
      <c r="AX156" s="202"/>
      <c r="AY156" s="202"/>
      <c r="AZ156" s="202"/>
      <c r="BA156" s="202"/>
      <c r="BB156" s="202"/>
      <c r="BC156" s="202"/>
      <c r="BD156" s="202"/>
      <c r="BE156" s="202"/>
      <c r="BF156" s="202"/>
      <c r="BG156" s="202"/>
      <c r="BH156" s="202"/>
      <c r="BI156" s="202"/>
      <c r="BJ156" s="202"/>
      <c r="BK156" s="202"/>
      <c r="BL156" s="202"/>
      <c r="BM156" s="202"/>
      <c r="BN156" s="202"/>
      <c r="BO156" s="202"/>
      <c r="BP156" s="202"/>
      <c r="BQ156" s="203"/>
      <c r="CB156" s="1" t="s">
        <v>191</v>
      </c>
    </row>
    <row r="157" spans="1:80" ht="15" customHeight="1" x14ac:dyDescent="0.2">
      <c r="A157" s="76"/>
      <c r="B157" s="76"/>
      <c r="C157" s="200" t="s">
        <v>152</v>
      </c>
      <c r="D157" s="189"/>
      <c r="E157" s="189"/>
      <c r="F157" s="189"/>
      <c r="G157" s="189"/>
      <c r="H157" s="189"/>
      <c r="I157" s="189"/>
      <c r="J157" s="189"/>
      <c r="K157" s="189"/>
      <c r="L157" s="189"/>
      <c r="M157" s="189"/>
      <c r="N157" s="189"/>
      <c r="O157" s="189"/>
      <c r="P157" s="189"/>
      <c r="Q157" s="189"/>
      <c r="R157" s="189"/>
      <c r="S157" s="189"/>
      <c r="T157" s="189"/>
      <c r="U157" s="189"/>
      <c r="V157" s="189"/>
      <c r="W157" s="189"/>
      <c r="X157" s="189"/>
      <c r="Y157" s="189"/>
      <c r="Z157" s="190"/>
      <c r="AA157" s="201">
        <v>2</v>
      </c>
      <c r="AB157" s="201"/>
      <c r="AC157" s="201"/>
      <c r="AD157" s="201"/>
      <c r="AE157" s="201"/>
      <c r="AF157" s="201">
        <v>0</v>
      </c>
      <c r="AG157" s="201"/>
      <c r="AH157" s="201"/>
      <c r="AI157" s="201"/>
      <c r="AJ157" s="201"/>
      <c r="AK157" s="201">
        <v>2</v>
      </c>
      <c r="AL157" s="201"/>
      <c r="AM157" s="201"/>
      <c r="AN157" s="201"/>
      <c r="AO157" s="201"/>
      <c r="AP157" s="201">
        <v>1</v>
      </c>
      <c r="AQ157" s="201"/>
      <c r="AR157" s="201"/>
      <c r="AS157" s="201"/>
      <c r="AT157" s="201"/>
      <c r="AU157" s="201">
        <v>0</v>
      </c>
      <c r="AV157" s="201"/>
      <c r="AW157" s="201"/>
      <c r="AX157" s="201"/>
      <c r="AY157" s="201"/>
      <c r="AZ157" s="201">
        <f>AP157+AU157</f>
        <v>1</v>
      </c>
      <c r="BA157" s="201"/>
      <c r="BB157" s="201"/>
      <c r="BC157" s="201"/>
      <c r="BD157" s="201">
        <f>IF(AA157=0,0,AP157/AA157*100-100)</f>
        <v>-50</v>
      </c>
      <c r="BE157" s="201"/>
      <c r="BF157" s="201"/>
      <c r="BG157" s="201"/>
      <c r="BH157" s="201"/>
      <c r="BI157" s="201">
        <f>IF(AF157=0,0,AU157/AF157*100-100)</f>
        <v>0</v>
      </c>
      <c r="BJ157" s="201"/>
      <c r="BK157" s="201"/>
      <c r="BL157" s="201"/>
      <c r="BM157" s="201"/>
      <c r="BN157" s="201">
        <f>IF(AK157=0,0,AZ157/AK157*100-100)</f>
        <v>-50</v>
      </c>
      <c r="BO157" s="201"/>
      <c r="BP157" s="201"/>
      <c r="BQ157" s="201"/>
    </row>
    <row r="158" spans="1:80" ht="12.75" customHeight="1" x14ac:dyDescent="0.2">
      <c r="A158" s="76"/>
      <c r="B158" s="76"/>
      <c r="C158" s="200" t="s">
        <v>154</v>
      </c>
      <c r="D158" s="202"/>
      <c r="E158" s="202"/>
      <c r="F158" s="202"/>
      <c r="G158" s="202"/>
      <c r="H158" s="202"/>
      <c r="I158" s="202"/>
      <c r="J158" s="202"/>
      <c r="K158" s="202"/>
      <c r="L158" s="202"/>
      <c r="M158" s="202"/>
      <c r="N158" s="202"/>
      <c r="O158" s="202"/>
      <c r="P158" s="202"/>
      <c r="Q158" s="202"/>
      <c r="R158" s="202"/>
      <c r="S158" s="202"/>
      <c r="T158" s="202"/>
      <c r="U158" s="202"/>
      <c r="V158" s="202"/>
      <c r="W158" s="202"/>
      <c r="X158" s="202"/>
      <c r="Y158" s="202"/>
      <c r="Z158" s="202"/>
      <c r="AA158" s="202"/>
      <c r="AB158" s="202"/>
      <c r="AC158" s="202"/>
      <c r="AD158" s="202"/>
      <c r="AE158" s="202"/>
      <c r="AF158" s="202"/>
      <c r="AG158" s="202"/>
      <c r="AH158" s="202"/>
      <c r="AI158" s="202"/>
      <c r="AJ158" s="202"/>
      <c r="AK158" s="202"/>
      <c r="AL158" s="202"/>
      <c r="AM158" s="202"/>
      <c r="AN158" s="202"/>
      <c r="AO158" s="202"/>
      <c r="AP158" s="202"/>
      <c r="AQ158" s="202"/>
      <c r="AR158" s="202"/>
      <c r="AS158" s="202"/>
      <c r="AT158" s="202"/>
      <c r="AU158" s="202"/>
      <c r="AV158" s="202"/>
      <c r="AW158" s="202"/>
      <c r="AX158" s="202"/>
      <c r="AY158" s="202"/>
      <c r="AZ158" s="202"/>
      <c r="BA158" s="202"/>
      <c r="BB158" s="202"/>
      <c r="BC158" s="202"/>
      <c r="BD158" s="202"/>
      <c r="BE158" s="202"/>
      <c r="BF158" s="202"/>
      <c r="BG158" s="202"/>
      <c r="BH158" s="202"/>
      <c r="BI158" s="202"/>
      <c r="BJ158" s="202"/>
      <c r="BK158" s="202"/>
      <c r="BL158" s="202"/>
      <c r="BM158" s="202"/>
      <c r="BN158" s="202"/>
      <c r="BO158" s="202"/>
      <c r="BP158" s="202"/>
      <c r="BQ158" s="203"/>
      <c r="CB158" s="1" t="s">
        <v>193</v>
      </c>
    </row>
    <row r="159" spans="1:80" ht="15" customHeight="1" x14ac:dyDescent="0.2">
      <c r="A159" s="76"/>
      <c r="B159" s="76"/>
      <c r="C159" s="200" t="s">
        <v>155</v>
      </c>
      <c r="D159" s="189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  <c r="O159" s="189"/>
      <c r="P159" s="189"/>
      <c r="Q159" s="189"/>
      <c r="R159" s="189"/>
      <c r="S159" s="189"/>
      <c r="T159" s="189"/>
      <c r="U159" s="189"/>
      <c r="V159" s="189"/>
      <c r="W159" s="189"/>
      <c r="X159" s="189"/>
      <c r="Y159" s="189"/>
      <c r="Z159" s="190"/>
      <c r="AA159" s="201">
        <v>249</v>
      </c>
      <c r="AB159" s="201"/>
      <c r="AC159" s="201"/>
      <c r="AD159" s="201"/>
      <c r="AE159" s="201"/>
      <c r="AF159" s="201">
        <v>0</v>
      </c>
      <c r="AG159" s="201"/>
      <c r="AH159" s="201"/>
      <c r="AI159" s="201"/>
      <c r="AJ159" s="201"/>
      <c r="AK159" s="201">
        <v>249</v>
      </c>
      <c r="AL159" s="201"/>
      <c r="AM159" s="201"/>
      <c r="AN159" s="201"/>
      <c r="AO159" s="201"/>
      <c r="AP159" s="201">
        <v>123</v>
      </c>
      <c r="AQ159" s="201"/>
      <c r="AR159" s="201"/>
      <c r="AS159" s="201"/>
      <c r="AT159" s="201"/>
      <c r="AU159" s="201">
        <v>0</v>
      </c>
      <c r="AV159" s="201"/>
      <c r="AW159" s="201"/>
      <c r="AX159" s="201"/>
      <c r="AY159" s="201"/>
      <c r="AZ159" s="201">
        <f>AP159+AU159</f>
        <v>123</v>
      </c>
      <c r="BA159" s="201"/>
      <c r="BB159" s="201"/>
      <c r="BC159" s="201"/>
      <c r="BD159" s="201">
        <f>IF(AA159=0,0,AP159/AA159*100-100)</f>
        <v>-50.602409638554221</v>
      </c>
      <c r="BE159" s="201"/>
      <c r="BF159" s="201"/>
      <c r="BG159" s="201"/>
      <c r="BH159" s="201"/>
      <c r="BI159" s="201">
        <f>IF(AF159=0,0,AU159/AF159*100-100)</f>
        <v>0</v>
      </c>
      <c r="BJ159" s="201"/>
      <c r="BK159" s="201"/>
      <c r="BL159" s="201"/>
      <c r="BM159" s="201"/>
      <c r="BN159" s="201">
        <f>IF(AK159=0,0,AZ159/AK159*100-100)</f>
        <v>-50.602409638554221</v>
      </c>
      <c r="BO159" s="201"/>
      <c r="BP159" s="201"/>
      <c r="BQ159" s="201"/>
    </row>
    <row r="160" spans="1:80" ht="25.5" customHeight="1" x14ac:dyDescent="0.2">
      <c r="A160" s="76"/>
      <c r="B160" s="76"/>
      <c r="C160" s="200" t="s">
        <v>195</v>
      </c>
      <c r="D160" s="202"/>
      <c r="E160" s="202"/>
      <c r="F160" s="202"/>
      <c r="G160" s="202"/>
      <c r="H160" s="202"/>
      <c r="I160" s="202"/>
      <c r="J160" s="202"/>
      <c r="K160" s="202"/>
      <c r="L160" s="202"/>
      <c r="M160" s="202"/>
      <c r="N160" s="202"/>
      <c r="O160" s="202"/>
      <c r="P160" s="202"/>
      <c r="Q160" s="202"/>
      <c r="R160" s="202"/>
      <c r="S160" s="202"/>
      <c r="T160" s="202"/>
      <c r="U160" s="202"/>
      <c r="V160" s="202"/>
      <c r="W160" s="202"/>
      <c r="X160" s="202"/>
      <c r="Y160" s="202"/>
      <c r="Z160" s="202"/>
      <c r="AA160" s="202"/>
      <c r="AB160" s="202"/>
      <c r="AC160" s="202"/>
      <c r="AD160" s="202"/>
      <c r="AE160" s="202"/>
      <c r="AF160" s="202"/>
      <c r="AG160" s="202"/>
      <c r="AH160" s="202"/>
      <c r="AI160" s="202"/>
      <c r="AJ160" s="202"/>
      <c r="AK160" s="202"/>
      <c r="AL160" s="202"/>
      <c r="AM160" s="202"/>
      <c r="AN160" s="202"/>
      <c r="AO160" s="202"/>
      <c r="AP160" s="202"/>
      <c r="AQ160" s="202"/>
      <c r="AR160" s="202"/>
      <c r="AS160" s="202"/>
      <c r="AT160" s="202"/>
      <c r="AU160" s="202"/>
      <c r="AV160" s="202"/>
      <c r="AW160" s="202"/>
      <c r="AX160" s="202"/>
      <c r="AY160" s="202"/>
      <c r="AZ160" s="202"/>
      <c r="BA160" s="202"/>
      <c r="BB160" s="202"/>
      <c r="BC160" s="202"/>
      <c r="BD160" s="202"/>
      <c r="BE160" s="202"/>
      <c r="BF160" s="202"/>
      <c r="BG160" s="202"/>
      <c r="BH160" s="202"/>
      <c r="BI160" s="202"/>
      <c r="BJ160" s="202"/>
      <c r="BK160" s="202"/>
      <c r="BL160" s="202"/>
      <c r="BM160" s="202"/>
      <c r="BN160" s="202"/>
      <c r="BO160" s="202"/>
      <c r="BP160" s="202"/>
      <c r="BQ160" s="203"/>
      <c r="CB160" s="1" t="s">
        <v>194</v>
      </c>
    </row>
    <row r="161" spans="1:80" ht="15" customHeight="1" x14ac:dyDescent="0.2">
      <c r="A161" s="76"/>
      <c r="B161" s="76"/>
      <c r="C161" s="200" t="s">
        <v>128</v>
      </c>
      <c r="D161" s="189"/>
      <c r="E161" s="189"/>
      <c r="F161" s="189"/>
      <c r="G161" s="189"/>
      <c r="H161" s="189"/>
      <c r="I161" s="189"/>
      <c r="J161" s="189"/>
      <c r="K161" s="189"/>
      <c r="L161" s="189"/>
      <c r="M161" s="189"/>
      <c r="N161" s="189"/>
      <c r="O161" s="189"/>
      <c r="P161" s="189"/>
      <c r="Q161" s="189"/>
      <c r="R161" s="189"/>
      <c r="S161" s="189"/>
      <c r="T161" s="189"/>
      <c r="U161" s="189"/>
      <c r="V161" s="189"/>
      <c r="W161" s="189"/>
      <c r="X161" s="189"/>
      <c r="Y161" s="189"/>
      <c r="Z161" s="190"/>
      <c r="AA161" s="201">
        <v>8</v>
      </c>
      <c r="AB161" s="201"/>
      <c r="AC161" s="201"/>
      <c r="AD161" s="201"/>
      <c r="AE161" s="201"/>
      <c r="AF161" s="201">
        <v>0</v>
      </c>
      <c r="AG161" s="201"/>
      <c r="AH161" s="201"/>
      <c r="AI161" s="201"/>
      <c r="AJ161" s="201"/>
      <c r="AK161" s="201">
        <v>8</v>
      </c>
      <c r="AL161" s="201"/>
      <c r="AM161" s="201"/>
      <c r="AN161" s="201"/>
      <c r="AO161" s="201"/>
      <c r="AP161" s="201">
        <v>3</v>
      </c>
      <c r="AQ161" s="201"/>
      <c r="AR161" s="201"/>
      <c r="AS161" s="201"/>
      <c r="AT161" s="201"/>
      <c r="AU161" s="201">
        <v>0</v>
      </c>
      <c r="AV161" s="201"/>
      <c r="AW161" s="201"/>
      <c r="AX161" s="201"/>
      <c r="AY161" s="201"/>
      <c r="AZ161" s="201">
        <f>AP161+AU161</f>
        <v>3</v>
      </c>
      <c r="BA161" s="201"/>
      <c r="BB161" s="201"/>
      <c r="BC161" s="201"/>
      <c r="BD161" s="201">
        <f>IF(AA161=0,0,AP161/AA161*100-100)</f>
        <v>-62.5</v>
      </c>
      <c r="BE161" s="201"/>
      <c r="BF161" s="201"/>
      <c r="BG161" s="201"/>
      <c r="BH161" s="201"/>
      <c r="BI161" s="201">
        <f>IF(AF161=0,0,AU161/AF161*100-100)</f>
        <v>0</v>
      </c>
      <c r="BJ161" s="201"/>
      <c r="BK161" s="201"/>
      <c r="BL161" s="201"/>
      <c r="BM161" s="201"/>
      <c r="BN161" s="201">
        <f>IF(AK161=0,0,AZ161/AK161*100-100)</f>
        <v>-62.5</v>
      </c>
      <c r="BO161" s="201"/>
      <c r="BP161" s="201"/>
      <c r="BQ161" s="201"/>
    </row>
    <row r="162" spans="1:80" ht="25.5" customHeight="1" x14ac:dyDescent="0.2">
      <c r="A162" s="76"/>
      <c r="B162" s="76"/>
      <c r="C162" s="200" t="s">
        <v>197</v>
      </c>
      <c r="D162" s="202"/>
      <c r="E162" s="202"/>
      <c r="F162" s="202"/>
      <c r="G162" s="202"/>
      <c r="H162" s="202"/>
      <c r="I162" s="202"/>
      <c r="J162" s="202"/>
      <c r="K162" s="202"/>
      <c r="L162" s="202"/>
      <c r="M162" s="202"/>
      <c r="N162" s="202"/>
      <c r="O162" s="202"/>
      <c r="P162" s="202"/>
      <c r="Q162" s="202"/>
      <c r="R162" s="202"/>
      <c r="S162" s="202"/>
      <c r="T162" s="202"/>
      <c r="U162" s="202"/>
      <c r="V162" s="202"/>
      <c r="W162" s="202"/>
      <c r="X162" s="202"/>
      <c r="Y162" s="202"/>
      <c r="Z162" s="202"/>
      <c r="AA162" s="202"/>
      <c r="AB162" s="202"/>
      <c r="AC162" s="202"/>
      <c r="AD162" s="202"/>
      <c r="AE162" s="202"/>
      <c r="AF162" s="202"/>
      <c r="AG162" s="202"/>
      <c r="AH162" s="202"/>
      <c r="AI162" s="202"/>
      <c r="AJ162" s="202"/>
      <c r="AK162" s="202"/>
      <c r="AL162" s="202"/>
      <c r="AM162" s="202"/>
      <c r="AN162" s="202"/>
      <c r="AO162" s="202"/>
      <c r="AP162" s="202"/>
      <c r="AQ162" s="202"/>
      <c r="AR162" s="202"/>
      <c r="AS162" s="202"/>
      <c r="AT162" s="202"/>
      <c r="AU162" s="202"/>
      <c r="AV162" s="202"/>
      <c r="AW162" s="202"/>
      <c r="AX162" s="202"/>
      <c r="AY162" s="202"/>
      <c r="AZ162" s="202"/>
      <c r="BA162" s="202"/>
      <c r="BB162" s="202"/>
      <c r="BC162" s="202"/>
      <c r="BD162" s="202"/>
      <c r="BE162" s="202"/>
      <c r="BF162" s="202"/>
      <c r="BG162" s="202"/>
      <c r="BH162" s="202"/>
      <c r="BI162" s="202"/>
      <c r="BJ162" s="202"/>
      <c r="BK162" s="202"/>
      <c r="BL162" s="202"/>
      <c r="BM162" s="202"/>
      <c r="BN162" s="202"/>
      <c r="BO162" s="202"/>
      <c r="BP162" s="202"/>
      <c r="BQ162" s="203"/>
      <c r="CB162" s="1" t="s">
        <v>196</v>
      </c>
    </row>
    <row r="163" spans="1:80" ht="15" customHeight="1" x14ac:dyDescent="0.2">
      <c r="A163" s="76"/>
      <c r="B163" s="76"/>
      <c r="C163" s="200" t="s">
        <v>130</v>
      </c>
      <c r="D163" s="189"/>
      <c r="E163" s="189"/>
      <c r="F163" s="189"/>
      <c r="G163" s="189"/>
      <c r="H163" s="189"/>
      <c r="I163" s="189"/>
      <c r="J163" s="189"/>
      <c r="K163" s="189"/>
      <c r="L163" s="189"/>
      <c r="M163" s="189"/>
      <c r="N163" s="189"/>
      <c r="O163" s="189"/>
      <c r="P163" s="189"/>
      <c r="Q163" s="189"/>
      <c r="R163" s="189"/>
      <c r="S163" s="189"/>
      <c r="T163" s="189"/>
      <c r="U163" s="189"/>
      <c r="V163" s="189"/>
      <c r="W163" s="189"/>
      <c r="X163" s="189"/>
      <c r="Y163" s="189"/>
      <c r="Z163" s="190"/>
      <c r="AA163" s="201">
        <v>1</v>
      </c>
      <c r="AB163" s="201"/>
      <c r="AC163" s="201"/>
      <c r="AD163" s="201"/>
      <c r="AE163" s="201"/>
      <c r="AF163" s="201">
        <v>0</v>
      </c>
      <c r="AG163" s="201"/>
      <c r="AH163" s="201"/>
      <c r="AI163" s="201"/>
      <c r="AJ163" s="201"/>
      <c r="AK163" s="201">
        <v>0</v>
      </c>
      <c r="AL163" s="201"/>
      <c r="AM163" s="201"/>
      <c r="AN163" s="201"/>
      <c r="AO163" s="201"/>
      <c r="AP163" s="201">
        <v>0</v>
      </c>
      <c r="AQ163" s="201"/>
      <c r="AR163" s="201"/>
      <c r="AS163" s="201"/>
      <c r="AT163" s="201"/>
      <c r="AU163" s="201">
        <v>0</v>
      </c>
      <c r="AV163" s="201"/>
      <c r="AW163" s="201"/>
      <c r="AX163" s="201"/>
      <c r="AY163" s="201"/>
      <c r="AZ163" s="201">
        <f>AP163+AU163</f>
        <v>0</v>
      </c>
      <c r="BA163" s="201"/>
      <c r="BB163" s="201"/>
      <c r="BC163" s="201"/>
      <c r="BD163" s="201">
        <f>IF(AA163=0,0,AP163/AA163*100-100)</f>
        <v>-100</v>
      </c>
      <c r="BE163" s="201"/>
      <c r="BF163" s="201"/>
      <c r="BG163" s="201"/>
      <c r="BH163" s="201"/>
      <c r="BI163" s="201">
        <f>IF(AF163=0,0,AU163/AF163*100-100)</f>
        <v>0</v>
      </c>
      <c r="BJ163" s="201"/>
      <c r="BK163" s="201"/>
      <c r="BL163" s="201"/>
      <c r="BM163" s="201"/>
      <c r="BN163" s="201">
        <f>IF(AK163=0,0,AZ163/AK163*100-100)</f>
        <v>0</v>
      </c>
      <c r="BO163" s="201"/>
      <c r="BP163" s="201"/>
      <c r="BQ163" s="201"/>
    </row>
    <row r="164" spans="1:80" ht="12.75" customHeight="1" x14ac:dyDescent="0.2">
      <c r="A164" s="76"/>
      <c r="B164" s="76"/>
      <c r="C164" s="200" t="s">
        <v>199</v>
      </c>
      <c r="D164" s="202"/>
      <c r="E164" s="202"/>
      <c r="F164" s="202"/>
      <c r="G164" s="202"/>
      <c r="H164" s="202"/>
      <c r="I164" s="202"/>
      <c r="J164" s="202"/>
      <c r="K164" s="202"/>
      <c r="L164" s="202"/>
      <c r="M164" s="202"/>
      <c r="N164" s="202"/>
      <c r="O164" s="202"/>
      <c r="P164" s="202"/>
      <c r="Q164" s="202"/>
      <c r="R164" s="202"/>
      <c r="S164" s="202"/>
      <c r="T164" s="202"/>
      <c r="U164" s="202"/>
      <c r="V164" s="202"/>
      <c r="W164" s="202"/>
      <c r="X164" s="202"/>
      <c r="Y164" s="202"/>
      <c r="Z164" s="202"/>
      <c r="AA164" s="202"/>
      <c r="AB164" s="202"/>
      <c r="AC164" s="202"/>
      <c r="AD164" s="202"/>
      <c r="AE164" s="202"/>
      <c r="AF164" s="202"/>
      <c r="AG164" s="202"/>
      <c r="AH164" s="202"/>
      <c r="AI164" s="202"/>
      <c r="AJ164" s="202"/>
      <c r="AK164" s="202"/>
      <c r="AL164" s="202"/>
      <c r="AM164" s="202"/>
      <c r="AN164" s="202"/>
      <c r="AO164" s="202"/>
      <c r="AP164" s="202"/>
      <c r="AQ164" s="202"/>
      <c r="AR164" s="202"/>
      <c r="AS164" s="202"/>
      <c r="AT164" s="202"/>
      <c r="AU164" s="202"/>
      <c r="AV164" s="202"/>
      <c r="AW164" s="202"/>
      <c r="AX164" s="202"/>
      <c r="AY164" s="202"/>
      <c r="AZ164" s="202"/>
      <c r="BA164" s="202"/>
      <c r="BB164" s="202"/>
      <c r="BC164" s="202"/>
      <c r="BD164" s="202"/>
      <c r="BE164" s="202"/>
      <c r="BF164" s="202"/>
      <c r="BG164" s="202"/>
      <c r="BH164" s="202"/>
      <c r="BI164" s="202"/>
      <c r="BJ164" s="202"/>
      <c r="BK164" s="202"/>
      <c r="BL164" s="202"/>
      <c r="BM164" s="202"/>
      <c r="BN164" s="202"/>
      <c r="BO164" s="202"/>
      <c r="BP164" s="202"/>
      <c r="BQ164" s="203"/>
      <c r="CB164" s="1" t="s">
        <v>198</v>
      </c>
    </row>
    <row r="165" spans="1:80" s="171" customFormat="1" ht="15" customHeight="1" x14ac:dyDescent="0.2">
      <c r="A165" s="84"/>
      <c r="B165" s="84"/>
      <c r="C165" s="199" t="s">
        <v>134</v>
      </c>
      <c r="D165" s="183"/>
      <c r="E165" s="183"/>
      <c r="F165" s="183"/>
      <c r="G165" s="183"/>
      <c r="H165" s="183"/>
      <c r="I165" s="183"/>
      <c r="J165" s="183"/>
      <c r="K165" s="183"/>
      <c r="L165" s="183"/>
      <c r="M165" s="183"/>
      <c r="N165" s="183"/>
      <c r="O165" s="183"/>
      <c r="P165" s="183"/>
      <c r="Q165" s="183"/>
      <c r="R165" s="183"/>
      <c r="S165" s="183"/>
      <c r="T165" s="183"/>
      <c r="U165" s="183"/>
      <c r="V165" s="183"/>
      <c r="W165" s="183"/>
      <c r="X165" s="183"/>
      <c r="Y165" s="183"/>
      <c r="Z165" s="184"/>
      <c r="AA165" s="198"/>
      <c r="AB165" s="198"/>
      <c r="AC165" s="198"/>
      <c r="AD165" s="198"/>
      <c r="AE165" s="198"/>
      <c r="AF165" s="198"/>
      <c r="AG165" s="198"/>
      <c r="AH165" s="198"/>
      <c r="AI165" s="198"/>
      <c r="AJ165" s="198"/>
      <c r="AK165" s="198"/>
      <c r="AL165" s="198"/>
      <c r="AM165" s="198"/>
      <c r="AN165" s="198"/>
      <c r="AO165" s="198"/>
      <c r="AP165" s="198"/>
      <c r="AQ165" s="198"/>
      <c r="AR165" s="198"/>
      <c r="AS165" s="198"/>
      <c r="AT165" s="198"/>
      <c r="AU165" s="198"/>
      <c r="AV165" s="198"/>
      <c r="AW165" s="198"/>
      <c r="AX165" s="198"/>
      <c r="AY165" s="198"/>
      <c r="AZ165" s="198"/>
      <c r="BA165" s="198"/>
      <c r="BB165" s="198"/>
      <c r="BC165" s="198"/>
      <c r="BD165" s="198"/>
      <c r="BE165" s="198"/>
      <c r="BF165" s="198"/>
      <c r="BG165" s="198"/>
      <c r="BH165" s="198"/>
      <c r="BI165" s="198"/>
      <c r="BJ165" s="198"/>
      <c r="BK165" s="198"/>
      <c r="BL165" s="198"/>
      <c r="BM165" s="198"/>
      <c r="BN165" s="198"/>
      <c r="BO165" s="198"/>
      <c r="BP165" s="198"/>
      <c r="BQ165" s="198"/>
    </row>
    <row r="166" spans="1:80" ht="15" customHeight="1" x14ac:dyDescent="0.2">
      <c r="A166" s="76"/>
      <c r="B166" s="76"/>
      <c r="C166" s="200" t="s">
        <v>171</v>
      </c>
      <c r="D166" s="189"/>
      <c r="E166" s="189"/>
      <c r="F166" s="189"/>
      <c r="G166" s="189"/>
      <c r="H166" s="189"/>
      <c r="I166" s="189"/>
      <c r="J166" s="189"/>
      <c r="K166" s="189"/>
      <c r="L166" s="189"/>
      <c r="M166" s="189"/>
      <c r="N166" s="189"/>
      <c r="O166" s="189"/>
      <c r="P166" s="189"/>
      <c r="Q166" s="189"/>
      <c r="R166" s="189"/>
      <c r="S166" s="189"/>
      <c r="T166" s="189"/>
      <c r="U166" s="189"/>
      <c r="V166" s="189"/>
      <c r="W166" s="189"/>
      <c r="X166" s="189"/>
      <c r="Y166" s="189"/>
      <c r="Z166" s="190"/>
      <c r="AA166" s="201">
        <v>4919</v>
      </c>
      <c r="AB166" s="201"/>
      <c r="AC166" s="201"/>
      <c r="AD166" s="201"/>
      <c r="AE166" s="201"/>
      <c r="AF166" s="201">
        <v>0</v>
      </c>
      <c r="AG166" s="201"/>
      <c r="AH166" s="201"/>
      <c r="AI166" s="201"/>
      <c r="AJ166" s="201"/>
      <c r="AK166" s="201">
        <v>4919</v>
      </c>
      <c r="AL166" s="201"/>
      <c r="AM166" s="201"/>
      <c r="AN166" s="201"/>
      <c r="AO166" s="201"/>
      <c r="AP166" s="201">
        <v>2699</v>
      </c>
      <c r="AQ166" s="201"/>
      <c r="AR166" s="201"/>
      <c r="AS166" s="201"/>
      <c r="AT166" s="201"/>
      <c r="AU166" s="201">
        <v>0</v>
      </c>
      <c r="AV166" s="201"/>
      <c r="AW166" s="201"/>
      <c r="AX166" s="201"/>
      <c r="AY166" s="201"/>
      <c r="AZ166" s="201">
        <f>AP166+AU166</f>
        <v>2699</v>
      </c>
      <c r="BA166" s="201"/>
      <c r="BB166" s="201"/>
      <c r="BC166" s="201"/>
      <c r="BD166" s="201">
        <f>IF(AA166=0,0,AP166/AA166*100-100)</f>
        <v>-45.131124212238262</v>
      </c>
      <c r="BE166" s="201"/>
      <c r="BF166" s="201"/>
      <c r="BG166" s="201"/>
      <c r="BH166" s="201"/>
      <c r="BI166" s="201">
        <f>IF(AF166=0,0,AU166/AF166*100-100)</f>
        <v>0</v>
      </c>
      <c r="BJ166" s="201"/>
      <c r="BK166" s="201"/>
      <c r="BL166" s="201"/>
      <c r="BM166" s="201"/>
      <c r="BN166" s="201">
        <f>IF(AK166=0,0,AZ166/AK166*100-100)</f>
        <v>-45.131124212238262</v>
      </c>
      <c r="BO166" s="201"/>
      <c r="BP166" s="201"/>
      <c r="BQ166" s="201"/>
    </row>
    <row r="167" spans="1:80" ht="12.75" customHeight="1" x14ac:dyDescent="0.2">
      <c r="A167" s="76"/>
      <c r="B167" s="76"/>
      <c r="C167" s="200" t="s">
        <v>184</v>
      </c>
      <c r="D167" s="202"/>
      <c r="E167" s="202"/>
      <c r="F167" s="202"/>
      <c r="G167" s="202"/>
      <c r="H167" s="202"/>
      <c r="I167" s="202"/>
      <c r="J167" s="202"/>
      <c r="K167" s="202"/>
      <c r="L167" s="202"/>
      <c r="M167" s="202"/>
      <c r="N167" s="202"/>
      <c r="O167" s="202"/>
      <c r="P167" s="202"/>
      <c r="Q167" s="202"/>
      <c r="R167" s="202"/>
      <c r="S167" s="202"/>
      <c r="T167" s="202"/>
      <c r="U167" s="202"/>
      <c r="V167" s="202"/>
      <c r="W167" s="202"/>
      <c r="X167" s="202"/>
      <c r="Y167" s="202"/>
      <c r="Z167" s="202"/>
      <c r="AA167" s="202"/>
      <c r="AB167" s="202"/>
      <c r="AC167" s="202"/>
      <c r="AD167" s="202"/>
      <c r="AE167" s="202"/>
      <c r="AF167" s="202"/>
      <c r="AG167" s="202"/>
      <c r="AH167" s="202"/>
      <c r="AI167" s="202"/>
      <c r="AJ167" s="202"/>
      <c r="AK167" s="202"/>
      <c r="AL167" s="202"/>
      <c r="AM167" s="202"/>
      <c r="AN167" s="202"/>
      <c r="AO167" s="202"/>
      <c r="AP167" s="202"/>
      <c r="AQ167" s="202"/>
      <c r="AR167" s="202"/>
      <c r="AS167" s="202"/>
      <c r="AT167" s="202"/>
      <c r="AU167" s="202"/>
      <c r="AV167" s="202"/>
      <c r="AW167" s="202"/>
      <c r="AX167" s="202"/>
      <c r="AY167" s="202"/>
      <c r="AZ167" s="202"/>
      <c r="BA167" s="202"/>
      <c r="BB167" s="202"/>
      <c r="BC167" s="202"/>
      <c r="BD167" s="202"/>
      <c r="BE167" s="202"/>
      <c r="BF167" s="202"/>
      <c r="BG167" s="202"/>
      <c r="BH167" s="202"/>
      <c r="BI167" s="202"/>
      <c r="BJ167" s="202"/>
      <c r="BK167" s="202"/>
      <c r="BL167" s="202"/>
      <c r="BM167" s="202"/>
      <c r="BN167" s="202"/>
      <c r="BO167" s="202"/>
      <c r="BP167" s="202"/>
      <c r="BQ167" s="203"/>
      <c r="CB167" s="1" t="s">
        <v>200</v>
      </c>
    </row>
    <row r="168" spans="1:80" ht="15" customHeight="1" x14ac:dyDescent="0.2">
      <c r="A168" s="76"/>
      <c r="B168" s="76"/>
      <c r="C168" s="200" t="s">
        <v>158</v>
      </c>
      <c r="D168" s="189"/>
      <c r="E168" s="189"/>
      <c r="F168" s="189"/>
      <c r="G168" s="189"/>
      <c r="H168" s="189"/>
      <c r="I168" s="189"/>
      <c r="J168" s="189"/>
      <c r="K168" s="189"/>
      <c r="L168" s="189"/>
      <c r="M168" s="189"/>
      <c r="N168" s="189"/>
      <c r="O168" s="189"/>
      <c r="P168" s="189"/>
      <c r="Q168" s="189"/>
      <c r="R168" s="189"/>
      <c r="S168" s="189"/>
      <c r="T168" s="189"/>
      <c r="U168" s="189"/>
      <c r="V168" s="189"/>
      <c r="W168" s="189"/>
      <c r="X168" s="189"/>
      <c r="Y168" s="189"/>
      <c r="Z168" s="190"/>
      <c r="AA168" s="201">
        <v>395797</v>
      </c>
      <c r="AB168" s="201"/>
      <c r="AC168" s="201"/>
      <c r="AD168" s="201"/>
      <c r="AE168" s="201"/>
      <c r="AF168" s="201">
        <v>0</v>
      </c>
      <c r="AG168" s="201"/>
      <c r="AH168" s="201"/>
      <c r="AI168" s="201"/>
      <c r="AJ168" s="201"/>
      <c r="AK168" s="201">
        <v>395797</v>
      </c>
      <c r="AL168" s="201"/>
      <c r="AM168" s="201"/>
      <c r="AN168" s="201"/>
      <c r="AO168" s="201"/>
      <c r="AP168" s="201">
        <v>461767</v>
      </c>
      <c r="AQ168" s="201"/>
      <c r="AR168" s="201"/>
      <c r="AS168" s="201"/>
      <c r="AT168" s="201"/>
      <c r="AU168" s="201">
        <v>0</v>
      </c>
      <c r="AV168" s="201"/>
      <c r="AW168" s="201"/>
      <c r="AX168" s="201"/>
      <c r="AY168" s="201"/>
      <c r="AZ168" s="201">
        <f>AP168+AU168</f>
        <v>461767</v>
      </c>
      <c r="BA168" s="201"/>
      <c r="BB168" s="201"/>
      <c r="BC168" s="201"/>
      <c r="BD168" s="201">
        <f>IF(AA168=0,0,AP168/AA168*100-100)</f>
        <v>16.667635176618319</v>
      </c>
      <c r="BE168" s="201"/>
      <c r="BF168" s="201"/>
      <c r="BG168" s="201"/>
      <c r="BH168" s="201"/>
      <c r="BI168" s="201">
        <f>IF(AF168=0,0,AU168/AF168*100-100)</f>
        <v>0</v>
      </c>
      <c r="BJ168" s="201"/>
      <c r="BK168" s="201"/>
      <c r="BL168" s="201"/>
      <c r="BM168" s="201"/>
      <c r="BN168" s="201">
        <f>IF(AK168=0,0,AZ168/AK168*100-100)</f>
        <v>16.667635176618319</v>
      </c>
      <c r="BO168" s="201"/>
      <c r="BP168" s="201"/>
      <c r="BQ168" s="201"/>
    </row>
    <row r="169" spans="1:80" ht="25.5" customHeight="1" x14ac:dyDescent="0.2">
      <c r="A169" s="76"/>
      <c r="B169" s="76"/>
      <c r="C169" s="200" t="s">
        <v>186</v>
      </c>
      <c r="D169" s="202"/>
      <c r="E169" s="202"/>
      <c r="F169" s="202"/>
      <c r="G169" s="202"/>
      <c r="H169" s="202"/>
      <c r="I169" s="202"/>
      <c r="J169" s="202"/>
      <c r="K169" s="202"/>
      <c r="L169" s="202"/>
      <c r="M169" s="202"/>
      <c r="N169" s="202"/>
      <c r="O169" s="202"/>
      <c r="P169" s="202"/>
      <c r="Q169" s="202"/>
      <c r="R169" s="202"/>
      <c r="S169" s="202"/>
      <c r="T169" s="202"/>
      <c r="U169" s="202"/>
      <c r="V169" s="202"/>
      <c r="W169" s="202"/>
      <c r="X169" s="202"/>
      <c r="Y169" s="202"/>
      <c r="Z169" s="202"/>
      <c r="AA169" s="202"/>
      <c r="AB169" s="202"/>
      <c r="AC169" s="202"/>
      <c r="AD169" s="202"/>
      <c r="AE169" s="202"/>
      <c r="AF169" s="202"/>
      <c r="AG169" s="202"/>
      <c r="AH169" s="202"/>
      <c r="AI169" s="202"/>
      <c r="AJ169" s="202"/>
      <c r="AK169" s="202"/>
      <c r="AL169" s="202"/>
      <c r="AM169" s="202"/>
      <c r="AN169" s="202"/>
      <c r="AO169" s="202"/>
      <c r="AP169" s="202"/>
      <c r="AQ169" s="202"/>
      <c r="AR169" s="202"/>
      <c r="AS169" s="202"/>
      <c r="AT169" s="202"/>
      <c r="AU169" s="202"/>
      <c r="AV169" s="202"/>
      <c r="AW169" s="202"/>
      <c r="AX169" s="202"/>
      <c r="AY169" s="202"/>
      <c r="AZ169" s="202"/>
      <c r="BA169" s="202"/>
      <c r="BB169" s="202"/>
      <c r="BC169" s="202"/>
      <c r="BD169" s="202"/>
      <c r="BE169" s="202"/>
      <c r="BF169" s="202"/>
      <c r="BG169" s="202"/>
      <c r="BH169" s="202"/>
      <c r="BI169" s="202"/>
      <c r="BJ169" s="202"/>
      <c r="BK169" s="202"/>
      <c r="BL169" s="202"/>
      <c r="BM169" s="202"/>
      <c r="BN169" s="202"/>
      <c r="BO169" s="202"/>
      <c r="BP169" s="202"/>
      <c r="BQ169" s="203"/>
      <c r="CB169" s="1" t="s">
        <v>201</v>
      </c>
    </row>
    <row r="170" spans="1:80" ht="15" customHeight="1" x14ac:dyDescent="0.2">
      <c r="A170" s="76"/>
      <c r="B170" s="76"/>
      <c r="C170" s="200" t="s">
        <v>160</v>
      </c>
      <c r="D170" s="189"/>
      <c r="E170" s="189"/>
      <c r="F170" s="189"/>
      <c r="G170" s="189"/>
      <c r="H170" s="189"/>
      <c r="I170" s="189"/>
      <c r="J170" s="189"/>
      <c r="K170" s="189"/>
      <c r="L170" s="189"/>
      <c r="M170" s="189"/>
      <c r="N170" s="189"/>
      <c r="O170" s="189"/>
      <c r="P170" s="189"/>
      <c r="Q170" s="189"/>
      <c r="R170" s="189"/>
      <c r="S170" s="189"/>
      <c r="T170" s="189"/>
      <c r="U170" s="189"/>
      <c r="V170" s="189"/>
      <c r="W170" s="189"/>
      <c r="X170" s="189"/>
      <c r="Y170" s="189"/>
      <c r="Z170" s="190"/>
      <c r="AA170" s="201">
        <v>197898.5</v>
      </c>
      <c r="AB170" s="201"/>
      <c r="AC170" s="201"/>
      <c r="AD170" s="201"/>
      <c r="AE170" s="201"/>
      <c r="AF170" s="201">
        <v>0</v>
      </c>
      <c r="AG170" s="201"/>
      <c r="AH170" s="201"/>
      <c r="AI170" s="201"/>
      <c r="AJ170" s="201"/>
      <c r="AK170" s="201">
        <v>197898.5</v>
      </c>
      <c r="AL170" s="201"/>
      <c r="AM170" s="201"/>
      <c r="AN170" s="201"/>
      <c r="AO170" s="201"/>
      <c r="AP170" s="201">
        <v>461767</v>
      </c>
      <c r="AQ170" s="201"/>
      <c r="AR170" s="201"/>
      <c r="AS170" s="201"/>
      <c r="AT170" s="201"/>
      <c r="AU170" s="201">
        <v>0</v>
      </c>
      <c r="AV170" s="201"/>
      <c r="AW170" s="201"/>
      <c r="AX170" s="201"/>
      <c r="AY170" s="201"/>
      <c r="AZ170" s="201">
        <f>AP170+AU170</f>
        <v>461767</v>
      </c>
      <c r="BA170" s="201"/>
      <c r="BB170" s="201"/>
      <c r="BC170" s="201"/>
      <c r="BD170" s="201">
        <f>IF(AA170=0,0,AP170/AA170*100-100)</f>
        <v>133.33527035323664</v>
      </c>
      <c r="BE170" s="201"/>
      <c r="BF170" s="201"/>
      <c r="BG170" s="201"/>
      <c r="BH170" s="201"/>
      <c r="BI170" s="201">
        <f>IF(AF170=0,0,AU170/AF170*100-100)</f>
        <v>0</v>
      </c>
      <c r="BJ170" s="201"/>
      <c r="BK170" s="201"/>
      <c r="BL170" s="201"/>
      <c r="BM170" s="201"/>
      <c r="BN170" s="201">
        <f>IF(AK170=0,0,AZ170/AK170*100-100)</f>
        <v>133.33527035323664</v>
      </c>
      <c r="BO170" s="201"/>
      <c r="BP170" s="201"/>
      <c r="BQ170" s="201"/>
    </row>
    <row r="171" spans="1:80" ht="25.5" customHeight="1" x14ac:dyDescent="0.2">
      <c r="A171" s="76"/>
      <c r="B171" s="76"/>
      <c r="C171" s="200" t="s">
        <v>203</v>
      </c>
      <c r="D171" s="202"/>
      <c r="E171" s="202"/>
      <c r="F171" s="202"/>
      <c r="G171" s="202"/>
      <c r="H171" s="202"/>
      <c r="I171" s="202"/>
      <c r="J171" s="202"/>
      <c r="K171" s="202"/>
      <c r="L171" s="202"/>
      <c r="M171" s="202"/>
      <c r="N171" s="202"/>
      <c r="O171" s="202"/>
      <c r="P171" s="202"/>
      <c r="Q171" s="202"/>
      <c r="R171" s="202"/>
      <c r="S171" s="202"/>
      <c r="T171" s="202"/>
      <c r="U171" s="202"/>
      <c r="V171" s="202"/>
      <c r="W171" s="202"/>
      <c r="X171" s="202"/>
      <c r="Y171" s="202"/>
      <c r="Z171" s="202"/>
      <c r="AA171" s="202"/>
      <c r="AB171" s="202"/>
      <c r="AC171" s="202"/>
      <c r="AD171" s="202"/>
      <c r="AE171" s="202"/>
      <c r="AF171" s="202"/>
      <c r="AG171" s="202"/>
      <c r="AH171" s="202"/>
      <c r="AI171" s="202"/>
      <c r="AJ171" s="202"/>
      <c r="AK171" s="202"/>
      <c r="AL171" s="202"/>
      <c r="AM171" s="202"/>
      <c r="AN171" s="202"/>
      <c r="AO171" s="202"/>
      <c r="AP171" s="202"/>
      <c r="AQ171" s="202"/>
      <c r="AR171" s="202"/>
      <c r="AS171" s="202"/>
      <c r="AT171" s="202"/>
      <c r="AU171" s="202"/>
      <c r="AV171" s="202"/>
      <c r="AW171" s="202"/>
      <c r="AX171" s="202"/>
      <c r="AY171" s="202"/>
      <c r="AZ171" s="202"/>
      <c r="BA171" s="202"/>
      <c r="BB171" s="202"/>
      <c r="BC171" s="202"/>
      <c r="BD171" s="202"/>
      <c r="BE171" s="202"/>
      <c r="BF171" s="202"/>
      <c r="BG171" s="202"/>
      <c r="BH171" s="202"/>
      <c r="BI171" s="202"/>
      <c r="BJ171" s="202"/>
      <c r="BK171" s="202"/>
      <c r="BL171" s="202"/>
      <c r="BM171" s="202"/>
      <c r="BN171" s="202"/>
      <c r="BO171" s="202"/>
      <c r="BP171" s="202"/>
      <c r="BQ171" s="203"/>
      <c r="CB171" s="1" t="s">
        <v>202</v>
      </c>
    </row>
    <row r="172" spans="1:80" ht="15" customHeight="1" x14ac:dyDescent="0.2">
      <c r="A172" s="76"/>
      <c r="B172" s="76"/>
      <c r="C172" s="200" t="s">
        <v>135</v>
      </c>
      <c r="D172" s="189"/>
      <c r="E172" s="189"/>
      <c r="F172" s="189"/>
      <c r="G172" s="189"/>
      <c r="H172" s="189"/>
      <c r="I172" s="189"/>
      <c r="J172" s="189"/>
      <c r="K172" s="189"/>
      <c r="L172" s="189"/>
      <c r="M172" s="189"/>
      <c r="N172" s="189"/>
      <c r="O172" s="189"/>
      <c r="P172" s="189"/>
      <c r="Q172" s="189"/>
      <c r="R172" s="189"/>
      <c r="S172" s="189"/>
      <c r="T172" s="189"/>
      <c r="U172" s="189"/>
      <c r="V172" s="189"/>
      <c r="W172" s="189"/>
      <c r="X172" s="189"/>
      <c r="Y172" s="189"/>
      <c r="Z172" s="190"/>
      <c r="AA172" s="201">
        <v>2793.15</v>
      </c>
      <c r="AB172" s="201"/>
      <c r="AC172" s="201"/>
      <c r="AD172" s="201"/>
      <c r="AE172" s="201"/>
      <c r="AF172" s="201">
        <v>0</v>
      </c>
      <c r="AG172" s="201"/>
      <c r="AH172" s="201"/>
      <c r="AI172" s="201"/>
      <c r="AJ172" s="201"/>
      <c r="AK172" s="201">
        <v>2793.15</v>
      </c>
      <c r="AL172" s="201"/>
      <c r="AM172" s="201"/>
      <c r="AN172" s="201"/>
      <c r="AO172" s="201"/>
      <c r="AP172" s="201">
        <v>15453</v>
      </c>
      <c r="AQ172" s="201"/>
      <c r="AR172" s="201"/>
      <c r="AS172" s="201"/>
      <c r="AT172" s="201"/>
      <c r="AU172" s="201">
        <v>0</v>
      </c>
      <c r="AV172" s="201"/>
      <c r="AW172" s="201"/>
      <c r="AX172" s="201"/>
      <c r="AY172" s="201"/>
      <c r="AZ172" s="201">
        <f>AP172+AU172</f>
        <v>15453</v>
      </c>
      <c r="BA172" s="201"/>
      <c r="BB172" s="201"/>
      <c r="BC172" s="201"/>
      <c r="BD172" s="201">
        <f>IF(AA172=0,0,AP172/AA172*100-100)</f>
        <v>453.24633478330907</v>
      </c>
      <c r="BE172" s="201"/>
      <c r="BF172" s="201"/>
      <c r="BG172" s="201"/>
      <c r="BH172" s="201"/>
      <c r="BI172" s="201">
        <f>IF(AF172=0,0,AU172/AF172*100-100)</f>
        <v>0</v>
      </c>
      <c r="BJ172" s="201"/>
      <c r="BK172" s="201"/>
      <c r="BL172" s="201"/>
      <c r="BM172" s="201"/>
      <c r="BN172" s="201">
        <f>IF(AK172=0,0,AZ172/AK172*100-100)</f>
        <v>453.24633478330907</v>
      </c>
      <c r="BO172" s="201"/>
      <c r="BP172" s="201"/>
      <c r="BQ172" s="201"/>
    </row>
    <row r="173" spans="1:80" ht="25.5" customHeight="1" x14ac:dyDescent="0.2">
      <c r="A173" s="76"/>
      <c r="B173" s="76"/>
      <c r="C173" s="200" t="s">
        <v>205</v>
      </c>
      <c r="D173" s="202"/>
      <c r="E173" s="202"/>
      <c r="F173" s="202"/>
      <c r="G173" s="202"/>
      <c r="H173" s="202"/>
      <c r="I173" s="202"/>
      <c r="J173" s="202"/>
      <c r="K173" s="202"/>
      <c r="L173" s="202"/>
      <c r="M173" s="202"/>
      <c r="N173" s="202"/>
      <c r="O173" s="202"/>
      <c r="P173" s="202"/>
      <c r="Q173" s="202"/>
      <c r="R173" s="202"/>
      <c r="S173" s="202"/>
      <c r="T173" s="202"/>
      <c r="U173" s="202"/>
      <c r="V173" s="202"/>
      <c r="W173" s="202"/>
      <c r="X173" s="202"/>
      <c r="Y173" s="202"/>
      <c r="Z173" s="202"/>
      <c r="AA173" s="202"/>
      <c r="AB173" s="202"/>
      <c r="AC173" s="202"/>
      <c r="AD173" s="202"/>
      <c r="AE173" s="202"/>
      <c r="AF173" s="202"/>
      <c r="AG173" s="202"/>
      <c r="AH173" s="202"/>
      <c r="AI173" s="202"/>
      <c r="AJ173" s="202"/>
      <c r="AK173" s="202"/>
      <c r="AL173" s="202"/>
      <c r="AM173" s="202"/>
      <c r="AN173" s="202"/>
      <c r="AO173" s="202"/>
      <c r="AP173" s="202"/>
      <c r="AQ173" s="202"/>
      <c r="AR173" s="202"/>
      <c r="AS173" s="202"/>
      <c r="AT173" s="202"/>
      <c r="AU173" s="202"/>
      <c r="AV173" s="202"/>
      <c r="AW173" s="202"/>
      <c r="AX173" s="202"/>
      <c r="AY173" s="202"/>
      <c r="AZ173" s="202"/>
      <c r="BA173" s="202"/>
      <c r="BB173" s="202"/>
      <c r="BC173" s="202"/>
      <c r="BD173" s="202"/>
      <c r="BE173" s="202"/>
      <c r="BF173" s="202"/>
      <c r="BG173" s="202"/>
      <c r="BH173" s="202"/>
      <c r="BI173" s="202"/>
      <c r="BJ173" s="202"/>
      <c r="BK173" s="202"/>
      <c r="BL173" s="202"/>
      <c r="BM173" s="202"/>
      <c r="BN173" s="202"/>
      <c r="BO173" s="202"/>
      <c r="BP173" s="202"/>
      <c r="BQ173" s="203"/>
      <c r="CB173" s="1" t="s">
        <v>204</v>
      </c>
    </row>
    <row r="174" spans="1:80" ht="15" customHeight="1" x14ac:dyDescent="0.2">
      <c r="A174" s="76"/>
      <c r="B174" s="76"/>
      <c r="C174" s="200" t="s">
        <v>138</v>
      </c>
      <c r="D174" s="189"/>
      <c r="E174" s="189"/>
      <c r="F174" s="189"/>
      <c r="G174" s="189"/>
      <c r="H174" s="189"/>
      <c r="I174" s="189"/>
      <c r="J174" s="189"/>
      <c r="K174" s="189"/>
      <c r="L174" s="189"/>
      <c r="M174" s="189"/>
      <c r="N174" s="189"/>
      <c r="O174" s="189"/>
      <c r="P174" s="189"/>
      <c r="Q174" s="189"/>
      <c r="R174" s="189"/>
      <c r="S174" s="189"/>
      <c r="T174" s="189"/>
      <c r="U174" s="189"/>
      <c r="V174" s="189"/>
      <c r="W174" s="189"/>
      <c r="X174" s="189"/>
      <c r="Y174" s="189"/>
      <c r="Z174" s="190"/>
      <c r="AA174" s="201">
        <v>4531</v>
      </c>
      <c r="AB174" s="201"/>
      <c r="AC174" s="201"/>
      <c r="AD174" s="201"/>
      <c r="AE174" s="201"/>
      <c r="AF174" s="201">
        <v>0</v>
      </c>
      <c r="AG174" s="201"/>
      <c r="AH174" s="201"/>
      <c r="AI174" s="201"/>
      <c r="AJ174" s="201"/>
      <c r="AK174" s="201">
        <v>0</v>
      </c>
      <c r="AL174" s="201"/>
      <c r="AM174" s="201"/>
      <c r="AN174" s="201"/>
      <c r="AO174" s="201"/>
      <c r="AP174" s="201">
        <v>0</v>
      </c>
      <c r="AQ174" s="201"/>
      <c r="AR174" s="201"/>
      <c r="AS174" s="201"/>
      <c r="AT174" s="201"/>
      <c r="AU174" s="201">
        <v>0</v>
      </c>
      <c r="AV174" s="201"/>
      <c r="AW174" s="201"/>
      <c r="AX174" s="201"/>
      <c r="AY174" s="201"/>
      <c r="AZ174" s="201">
        <f>AP174+AU174</f>
        <v>0</v>
      </c>
      <c r="BA174" s="201"/>
      <c r="BB174" s="201"/>
      <c r="BC174" s="201"/>
      <c r="BD174" s="201">
        <f>IF(AA174=0,0,AP174/AA174*100-100)</f>
        <v>-100</v>
      </c>
      <c r="BE174" s="201"/>
      <c r="BF174" s="201"/>
      <c r="BG174" s="201"/>
      <c r="BH174" s="201"/>
      <c r="BI174" s="201">
        <f>IF(AF174=0,0,AU174/AF174*100-100)</f>
        <v>0</v>
      </c>
      <c r="BJ174" s="201"/>
      <c r="BK174" s="201"/>
      <c r="BL174" s="201"/>
      <c r="BM174" s="201"/>
      <c r="BN174" s="201">
        <f>IF(AK174=0,0,AZ174/AK174*100-100)</f>
        <v>0</v>
      </c>
      <c r="BO174" s="201"/>
      <c r="BP174" s="201"/>
      <c r="BQ174" s="201"/>
    </row>
    <row r="175" spans="1:80" ht="12.75" customHeight="1" x14ac:dyDescent="0.2">
      <c r="A175" s="76"/>
      <c r="B175" s="76"/>
      <c r="C175" s="200" t="s">
        <v>199</v>
      </c>
      <c r="D175" s="202"/>
      <c r="E175" s="202"/>
      <c r="F175" s="202"/>
      <c r="G175" s="202"/>
      <c r="H175" s="202"/>
      <c r="I175" s="202"/>
      <c r="J175" s="202"/>
      <c r="K175" s="202"/>
      <c r="L175" s="202"/>
      <c r="M175" s="202"/>
      <c r="N175" s="202"/>
      <c r="O175" s="202"/>
      <c r="P175" s="202"/>
      <c r="Q175" s="202"/>
      <c r="R175" s="202"/>
      <c r="S175" s="202"/>
      <c r="T175" s="202"/>
      <c r="U175" s="202"/>
      <c r="V175" s="202"/>
      <c r="W175" s="202"/>
      <c r="X175" s="202"/>
      <c r="Y175" s="202"/>
      <c r="Z175" s="202"/>
      <c r="AA175" s="202"/>
      <c r="AB175" s="202"/>
      <c r="AC175" s="202"/>
      <c r="AD175" s="202"/>
      <c r="AE175" s="202"/>
      <c r="AF175" s="202"/>
      <c r="AG175" s="202"/>
      <c r="AH175" s="202"/>
      <c r="AI175" s="202"/>
      <c r="AJ175" s="202"/>
      <c r="AK175" s="202"/>
      <c r="AL175" s="202"/>
      <c r="AM175" s="202"/>
      <c r="AN175" s="202"/>
      <c r="AO175" s="202"/>
      <c r="AP175" s="202"/>
      <c r="AQ175" s="202"/>
      <c r="AR175" s="202"/>
      <c r="AS175" s="202"/>
      <c r="AT175" s="202"/>
      <c r="AU175" s="202"/>
      <c r="AV175" s="202"/>
      <c r="AW175" s="202"/>
      <c r="AX175" s="202"/>
      <c r="AY175" s="202"/>
      <c r="AZ175" s="202"/>
      <c r="BA175" s="202"/>
      <c r="BB175" s="202"/>
      <c r="BC175" s="202"/>
      <c r="BD175" s="202"/>
      <c r="BE175" s="202"/>
      <c r="BF175" s="202"/>
      <c r="BG175" s="202"/>
      <c r="BH175" s="202"/>
      <c r="BI175" s="202"/>
      <c r="BJ175" s="202"/>
      <c r="BK175" s="202"/>
      <c r="BL175" s="202"/>
      <c r="BM175" s="202"/>
      <c r="BN175" s="202"/>
      <c r="BO175" s="202"/>
      <c r="BP175" s="202"/>
      <c r="BQ175" s="203"/>
      <c r="CB175" s="1" t="s">
        <v>206</v>
      </c>
    </row>
    <row r="176" spans="1:80" s="171" customFormat="1" ht="15" customHeight="1" x14ac:dyDescent="0.2">
      <c r="A176" s="84"/>
      <c r="B176" s="84"/>
      <c r="C176" s="199" t="s">
        <v>142</v>
      </c>
      <c r="D176" s="183"/>
      <c r="E176" s="183"/>
      <c r="F176" s="183"/>
      <c r="G176" s="183"/>
      <c r="H176" s="183"/>
      <c r="I176" s="183"/>
      <c r="J176" s="183"/>
      <c r="K176" s="183"/>
      <c r="L176" s="183"/>
      <c r="M176" s="183"/>
      <c r="N176" s="183"/>
      <c r="O176" s="183"/>
      <c r="P176" s="183"/>
      <c r="Q176" s="183"/>
      <c r="R176" s="183"/>
      <c r="S176" s="183"/>
      <c r="T176" s="183"/>
      <c r="U176" s="183"/>
      <c r="V176" s="183"/>
      <c r="W176" s="183"/>
      <c r="X176" s="183"/>
      <c r="Y176" s="183"/>
      <c r="Z176" s="184"/>
      <c r="AA176" s="198"/>
      <c r="AB176" s="198"/>
      <c r="AC176" s="198"/>
      <c r="AD176" s="198"/>
      <c r="AE176" s="198"/>
      <c r="AF176" s="198"/>
      <c r="AG176" s="198"/>
      <c r="AH176" s="198"/>
      <c r="AI176" s="198"/>
      <c r="AJ176" s="198"/>
      <c r="AK176" s="198"/>
      <c r="AL176" s="198"/>
      <c r="AM176" s="198"/>
      <c r="AN176" s="198"/>
      <c r="AO176" s="198"/>
      <c r="AP176" s="198"/>
      <c r="AQ176" s="198"/>
      <c r="AR176" s="198"/>
      <c r="AS176" s="198"/>
      <c r="AT176" s="198"/>
      <c r="AU176" s="198"/>
      <c r="AV176" s="198"/>
      <c r="AW176" s="198"/>
      <c r="AX176" s="198"/>
      <c r="AY176" s="198"/>
      <c r="AZ176" s="198"/>
      <c r="BA176" s="198"/>
      <c r="BB176" s="198"/>
      <c r="BC176" s="198"/>
      <c r="BD176" s="198"/>
      <c r="BE176" s="198"/>
      <c r="BF176" s="198"/>
      <c r="BG176" s="198"/>
      <c r="BH176" s="198"/>
      <c r="BI176" s="198"/>
      <c r="BJ176" s="198"/>
      <c r="BK176" s="198"/>
      <c r="BL176" s="198"/>
      <c r="BM176" s="198"/>
      <c r="BN176" s="198"/>
      <c r="BO176" s="198"/>
      <c r="BP176" s="198"/>
      <c r="BQ176" s="198"/>
    </row>
    <row r="177" spans="1:80" ht="15" customHeight="1" x14ac:dyDescent="0.2">
      <c r="A177" s="76"/>
      <c r="B177" s="76"/>
      <c r="C177" s="200" t="s">
        <v>174</v>
      </c>
      <c r="D177" s="189"/>
      <c r="E177" s="189"/>
      <c r="F177" s="189"/>
      <c r="G177" s="189"/>
      <c r="H177" s="189"/>
      <c r="I177" s="189"/>
      <c r="J177" s="189"/>
      <c r="K177" s="189"/>
      <c r="L177" s="189"/>
      <c r="M177" s="189"/>
      <c r="N177" s="189"/>
      <c r="O177" s="189"/>
      <c r="P177" s="189"/>
      <c r="Q177" s="189"/>
      <c r="R177" s="189"/>
      <c r="S177" s="189"/>
      <c r="T177" s="189"/>
      <c r="U177" s="189"/>
      <c r="V177" s="189"/>
      <c r="W177" s="189"/>
      <c r="X177" s="189"/>
      <c r="Y177" s="189"/>
      <c r="Z177" s="190"/>
      <c r="AA177" s="201">
        <v>86</v>
      </c>
      <c r="AB177" s="201"/>
      <c r="AC177" s="201"/>
      <c r="AD177" s="201"/>
      <c r="AE177" s="201"/>
      <c r="AF177" s="201">
        <v>0</v>
      </c>
      <c r="AG177" s="201"/>
      <c r="AH177" s="201"/>
      <c r="AI177" s="201"/>
      <c r="AJ177" s="201"/>
      <c r="AK177" s="201">
        <v>86</v>
      </c>
      <c r="AL177" s="201"/>
      <c r="AM177" s="201"/>
      <c r="AN177" s="201"/>
      <c r="AO177" s="201"/>
      <c r="AP177" s="201">
        <v>67</v>
      </c>
      <c r="AQ177" s="201"/>
      <c r="AR177" s="201"/>
      <c r="AS177" s="201"/>
      <c r="AT177" s="201"/>
      <c r="AU177" s="201">
        <v>0</v>
      </c>
      <c r="AV177" s="201"/>
      <c r="AW177" s="201"/>
      <c r="AX177" s="201"/>
      <c r="AY177" s="201"/>
      <c r="AZ177" s="201">
        <f>AP177+AU177</f>
        <v>67</v>
      </c>
      <c r="BA177" s="201"/>
      <c r="BB177" s="201"/>
      <c r="BC177" s="201"/>
      <c r="BD177" s="201">
        <f>IF(AA177=0,0,AP177/AA177*100-100)</f>
        <v>-22.093023255813947</v>
      </c>
      <c r="BE177" s="201"/>
      <c r="BF177" s="201"/>
      <c r="BG177" s="201"/>
      <c r="BH177" s="201"/>
      <c r="BI177" s="201">
        <f>IF(AF177=0,0,AU177/AF177*100-100)</f>
        <v>0</v>
      </c>
      <c r="BJ177" s="201"/>
      <c r="BK177" s="201"/>
      <c r="BL177" s="201"/>
      <c r="BM177" s="201"/>
      <c r="BN177" s="201">
        <f>IF(AK177=0,0,AZ177/AK177*100-100)</f>
        <v>-22.093023255813947</v>
      </c>
      <c r="BO177" s="201"/>
      <c r="BP177" s="201"/>
      <c r="BQ177" s="201"/>
    </row>
    <row r="178" spans="1:80" ht="12.75" customHeight="1" x14ac:dyDescent="0.2">
      <c r="A178" s="76"/>
      <c r="B178" s="76"/>
      <c r="C178" s="200" t="s">
        <v>184</v>
      </c>
      <c r="D178" s="202"/>
      <c r="E178" s="202"/>
      <c r="F178" s="202"/>
      <c r="G178" s="202"/>
      <c r="H178" s="202"/>
      <c r="I178" s="202"/>
      <c r="J178" s="202"/>
      <c r="K178" s="202"/>
      <c r="L178" s="202"/>
      <c r="M178" s="202"/>
      <c r="N178" s="202"/>
      <c r="O178" s="202"/>
      <c r="P178" s="202"/>
      <c r="Q178" s="202"/>
      <c r="R178" s="202"/>
      <c r="S178" s="202"/>
      <c r="T178" s="202"/>
      <c r="U178" s="202"/>
      <c r="V178" s="202"/>
      <c r="W178" s="202"/>
      <c r="X178" s="202"/>
      <c r="Y178" s="202"/>
      <c r="Z178" s="202"/>
      <c r="AA178" s="202"/>
      <c r="AB178" s="202"/>
      <c r="AC178" s="202"/>
      <c r="AD178" s="202"/>
      <c r="AE178" s="202"/>
      <c r="AF178" s="202"/>
      <c r="AG178" s="202"/>
      <c r="AH178" s="202"/>
      <c r="AI178" s="202"/>
      <c r="AJ178" s="202"/>
      <c r="AK178" s="202"/>
      <c r="AL178" s="202"/>
      <c r="AM178" s="202"/>
      <c r="AN178" s="202"/>
      <c r="AO178" s="202"/>
      <c r="AP178" s="202"/>
      <c r="AQ178" s="202"/>
      <c r="AR178" s="202"/>
      <c r="AS178" s="202"/>
      <c r="AT178" s="202"/>
      <c r="AU178" s="202"/>
      <c r="AV178" s="202"/>
      <c r="AW178" s="202"/>
      <c r="AX178" s="202"/>
      <c r="AY178" s="202"/>
      <c r="AZ178" s="202"/>
      <c r="BA178" s="202"/>
      <c r="BB178" s="202"/>
      <c r="BC178" s="202"/>
      <c r="BD178" s="202"/>
      <c r="BE178" s="202"/>
      <c r="BF178" s="202"/>
      <c r="BG178" s="202"/>
      <c r="BH178" s="202"/>
      <c r="BI178" s="202"/>
      <c r="BJ178" s="202"/>
      <c r="BK178" s="202"/>
      <c r="BL178" s="202"/>
      <c r="BM178" s="202"/>
      <c r="BN178" s="202"/>
      <c r="BO178" s="202"/>
      <c r="BP178" s="202"/>
      <c r="BQ178" s="203"/>
      <c r="CB178" s="1" t="s">
        <v>207</v>
      </c>
    </row>
    <row r="179" spans="1:80" ht="15" customHeight="1" x14ac:dyDescent="0.2">
      <c r="A179" s="76"/>
      <c r="B179" s="76"/>
      <c r="C179" s="200" t="s">
        <v>163</v>
      </c>
      <c r="D179" s="189"/>
      <c r="E179" s="189"/>
      <c r="F179" s="189"/>
      <c r="G179" s="189"/>
      <c r="H179" s="189"/>
      <c r="I179" s="189"/>
      <c r="J179" s="189"/>
      <c r="K179" s="189"/>
      <c r="L179" s="189"/>
      <c r="M179" s="189"/>
      <c r="N179" s="189"/>
      <c r="O179" s="189"/>
      <c r="P179" s="189"/>
      <c r="Q179" s="189"/>
      <c r="R179" s="189"/>
      <c r="S179" s="189"/>
      <c r="T179" s="189"/>
      <c r="U179" s="189"/>
      <c r="V179" s="189"/>
      <c r="W179" s="189"/>
      <c r="X179" s="189"/>
      <c r="Y179" s="189"/>
      <c r="Z179" s="190"/>
      <c r="AA179" s="201">
        <v>100</v>
      </c>
      <c r="AB179" s="201"/>
      <c r="AC179" s="201"/>
      <c r="AD179" s="201"/>
      <c r="AE179" s="201"/>
      <c r="AF179" s="201">
        <v>0</v>
      </c>
      <c r="AG179" s="201"/>
      <c r="AH179" s="201"/>
      <c r="AI179" s="201"/>
      <c r="AJ179" s="201"/>
      <c r="AK179" s="201">
        <v>100</v>
      </c>
      <c r="AL179" s="201"/>
      <c r="AM179" s="201"/>
      <c r="AN179" s="201"/>
      <c r="AO179" s="201"/>
      <c r="AP179" s="201">
        <v>100</v>
      </c>
      <c r="AQ179" s="201"/>
      <c r="AR179" s="201"/>
      <c r="AS179" s="201"/>
      <c r="AT179" s="201"/>
      <c r="AU179" s="201">
        <v>0</v>
      </c>
      <c r="AV179" s="201"/>
      <c r="AW179" s="201"/>
      <c r="AX179" s="201"/>
      <c r="AY179" s="201"/>
      <c r="AZ179" s="201">
        <f>AP179+AU179</f>
        <v>100</v>
      </c>
      <c r="BA179" s="201"/>
      <c r="BB179" s="201"/>
      <c r="BC179" s="201"/>
      <c r="BD179" s="201">
        <f>IF(AA179=0,0,AP179/AA179*100-100)</f>
        <v>0</v>
      </c>
      <c r="BE179" s="201"/>
      <c r="BF179" s="201"/>
      <c r="BG179" s="201"/>
      <c r="BH179" s="201"/>
      <c r="BI179" s="201">
        <f>IF(AF179=0,0,AU179/AF179*100-100)</f>
        <v>0</v>
      </c>
      <c r="BJ179" s="201"/>
      <c r="BK179" s="201"/>
      <c r="BL179" s="201"/>
      <c r="BM179" s="201"/>
      <c r="BN179" s="201">
        <f>IF(AK179=0,0,AZ179/AK179*100-100)</f>
        <v>0</v>
      </c>
      <c r="BO179" s="201"/>
      <c r="BP179" s="201"/>
      <c r="BQ179" s="201"/>
    </row>
    <row r="180" spans="1:80" ht="12.75" customHeight="1" x14ac:dyDescent="0.2">
      <c r="A180" s="76"/>
      <c r="B180" s="76"/>
      <c r="C180" s="200" t="s">
        <v>165</v>
      </c>
      <c r="D180" s="202"/>
      <c r="E180" s="202"/>
      <c r="F180" s="202"/>
      <c r="G180" s="202"/>
      <c r="H180" s="202"/>
      <c r="I180" s="202"/>
      <c r="J180" s="202"/>
      <c r="K180" s="202"/>
      <c r="L180" s="202"/>
      <c r="M180" s="202"/>
      <c r="N180" s="202"/>
      <c r="O180" s="202"/>
      <c r="P180" s="202"/>
      <c r="Q180" s="202"/>
      <c r="R180" s="202"/>
      <c r="S180" s="202"/>
      <c r="T180" s="202"/>
      <c r="U180" s="202"/>
      <c r="V180" s="202"/>
      <c r="W180" s="202"/>
      <c r="X180" s="202"/>
      <c r="Y180" s="202"/>
      <c r="Z180" s="202"/>
      <c r="AA180" s="202"/>
      <c r="AB180" s="202"/>
      <c r="AC180" s="202"/>
      <c r="AD180" s="202"/>
      <c r="AE180" s="202"/>
      <c r="AF180" s="202"/>
      <c r="AG180" s="202"/>
      <c r="AH180" s="202"/>
      <c r="AI180" s="202"/>
      <c r="AJ180" s="202"/>
      <c r="AK180" s="202"/>
      <c r="AL180" s="202"/>
      <c r="AM180" s="202"/>
      <c r="AN180" s="202"/>
      <c r="AO180" s="202"/>
      <c r="AP180" s="202"/>
      <c r="AQ180" s="202"/>
      <c r="AR180" s="202"/>
      <c r="AS180" s="202"/>
      <c r="AT180" s="202"/>
      <c r="AU180" s="202"/>
      <c r="AV180" s="202"/>
      <c r="AW180" s="202"/>
      <c r="AX180" s="202"/>
      <c r="AY180" s="202"/>
      <c r="AZ180" s="202"/>
      <c r="BA180" s="202"/>
      <c r="BB180" s="202"/>
      <c r="BC180" s="202"/>
      <c r="BD180" s="202"/>
      <c r="BE180" s="202"/>
      <c r="BF180" s="202"/>
      <c r="BG180" s="202"/>
      <c r="BH180" s="202"/>
      <c r="BI180" s="202"/>
      <c r="BJ180" s="202"/>
      <c r="BK180" s="202"/>
      <c r="BL180" s="202"/>
      <c r="BM180" s="202"/>
      <c r="BN180" s="202"/>
      <c r="BO180" s="202"/>
      <c r="BP180" s="202"/>
      <c r="BQ180" s="203"/>
      <c r="CB180" s="1" t="s">
        <v>208</v>
      </c>
    </row>
    <row r="181" spans="1:80" ht="25.5" customHeight="1" x14ac:dyDescent="0.2">
      <c r="A181" s="76"/>
      <c r="B181" s="76"/>
      <c r="C181" s="200" t="s">
        <v>143</v>
      </c>
      <c r="D181" s="189"/>
      <c r="E181" s="189"/>
      <c r="F181" s="189"/>
      <c r="G181" s="189"/>
      <c r="H181" s="189"/>
      <c r="I181" s="189"/>
      <c r="J181" s="189"/>
      <c r="K181" s="189"/>
      <c r="L181" s="189"/>
      <c r="M181" s="189"/>
      <c r="N181" s="189"/>
      <c r="O181" s="189"/>
      <c r="P181" s="189"/>
      <c r="Q181" s="189"/>
      <c r="R181" s="189"/>
      <c r="S181" s="189"/>
      <c r="T181" s="189"/>
      <c r="U181" s="189"/>
      <c r="V181" s="189"/>
      <c r="W181" s="189"/>
      <c r="X181" s="189"/>
      <c r="Y181" s="189"/>
      <c r="Z181" s="190"/>
      <c r="AA181" s="201">
        <v>25</v>
      </c>
      <c r="AB181" s="201"/>
      <c r="AC181" s="201"/>
      <c r="AD181" s="201"/>
      <c r="AE181" s="201"/>
      <c r="AF181" s="201">
        <v>0</v>
      </c>
      <c r="AG181" s="201"/>
      <c r="AH181" s="201"/>
      <c r="AI181" s="201"/>
      <c r="AJ181" s="201"/>
      <c r="AK181" s="201">
        <v>25</v>
      </c>
      <c r="AL181" s="201"/>
      <c r="AM181" s="201"/>
      <c r="AN181" s="201"/>
      <c r="AO181" s="201"/>
      <c r="AP181" s="201">
        <v>84</v>
      </c>
      <c r="AQ181" s="201"/>
      <c r="AR181" s="201"/>
      <c r="AS181" s="201"/>
      <c r="AT181" s="201"/>
      <c r="AU181" s="201">
        <v>0</v>
      </c>
      <c r="AV181" s="201"/>
      <c r="AW181" s="201"/>
      <c r="AX181" s="201"/>
      <c r="AY181" s="201"/>
      <c r="AZ181" s="201">
        <f>AP181+AU181</f>
        <v>84</v>
      </c>
      <c r="BA181" s="201"/>
      <c r="BB181" s="201"/>
      <c r="BC181" s="201"/>
      <c r="BD181" s="201">
        <f>IF(AA181=0,0,AP181/AA181*100-100)</f>
        <v>236</v>
      </c>
      <c r="BE181" s="201"/>
      <c r="BF181" s="201"/>
      <c r="BG181" s="201"/>
      <c r="BH181" s="201"/>
      <c r="BI181" s="201">
        <f>IF(AF181=0,0,AU181/AF181*100-100)</f>
        <v>0</v>
      </c>
      <c r="BJ181" s="201"/>
      <c r="BK181" s="201"/>
      <c r="BL181" s="201"/>
      <c r="BM181" s="201"/>
      <c r="BN181" s="201">
        <f>IF(AK181=0,0,AZ181/AK181*100-100)</f>
        <v>236</v>
      </c>
      <c r="BO181" s="201"/>
      <c r="BP181" s="201"/>
      <c r="BQ181" s="201"/>
    </row>
    <row r="182" spans="1:80" ht="25.5" customHeight="1" x14ac:dyDescent="0.2">
      <c r="A182" s="76"/>
      <c r="B182" s="76"/>
      <c r="C182" s="200" t="s">
        <v>188</v>
      </c>
      <c r="D182" s="202"/>
      <c r="E182" s="202"/>
      <c r="F182" s="202"/>
      <c r="G182" s="202"/>
      <c r="H182" s="202"/>
      <c r="I182" s="202"/>
      <c r="J182" s="202"/>
      <c r="K182" s="202"/>
      <c r="L182" s="202"/>
      <c r="M182" s="202"/>
      <c r="N182" s="202"/>
      <c r="O182" s="202"/>
      <c r="P182" s="202"/>
      <c r="Q182" s="202"/>
      <c r="R182" s="202"/>
      <c r="S182" s="202"/>
      <c r="T182" s="202"/>
      <c r="U182" s="202"/>
      <c r="V182" s="202"/>
      <c r="W182" s="202"/>
      <c r="X182" s="202"/>
      <c r="Y182" s="202"/>
      <c r="Z182" s="202"/>
      <c r="AA182" s="202"/>
      <c r="AB182" s="202"/>
      <c r="AC182" s="202"/>
      <c r="AD182" s="202"/>
      <c r="AE182" s="202"/>
      <c r="AF182" s="202"/>
      <c r="AG182" s="202"/>
      <c r="AH182" s="202"/>
      <c r="AI182" s="202"/>
      <c r="AJ182" s="202"/>
      <c r="AK182" s="202"/>
      <c r="AL182" s="202"/>
      <c r="AM182" s="202"/>
      <c r="AN182" s="202"/>
      <c r="AO182" s="202"/>
      <c r="AP182" s="202"/>
      <c r="AQ182" s="202"/>
      <c r="AR182" s="202"/>
      <c r="AS182" s="202"/>
      <c r="AT182" s="202"/>
      <c r="AU182" s="202"/>
      <c r="AV182" s="202"/>
      <c r="AW182" s="202"/>
      <c r="AX182" s="202"/>
      <c r="AY182" s="202"/>
      <c r="AZ182" s="202"/>
      <c r="BA182" s="202"/>
      <c r="BB182" s="202"/>
      <c r="BC182" s="202"/>
      <c r="BD182" s="202"/>
      <c r="BE182" s="202"/>
      <c r="BF182" s="202"/>
      <c r="BG182" s="202"/>
      <c r="BH182" s="202"/>
      <c r="BI182" s="202"/>
      <c r="BJ182" s="202"/>
      <c r="BK182" s="202"/>
      <c r="BL182" s="202"/>
      <c r="BM182" s="202"/>
      <c r="BN182" s="202"/>
      <c r="BO182" s="202"/>
      <c r="BP182" s="202"/>
      <c r="BQ182" s="203"/>
      <c r="CB182" s="1" t="s">
        <v>209</v>
      </c>
    </row>
    <row r="183" spans="1:80" ht="15" customHeight="1" x14ac:dyDescent="0.2">
      <c r="A183" s="76"/>
      <c r="B183" s="76"/>
      <c r="C183" s="200" t="s">
        <v>145</v>
      </c>
      <c r="D183" s="189"/>
      <c r="E183" s="189"/>
      <c r="F183" s="189"/>
      <c r="G183" s="189"/>
      <c r="H183" s="189"/>
      <c r="I183" s="189"/>
      <c r="J183" s="189"/>
      <c r="K183" s="189"/>
      <c r="L183" s="189"/>
      <c r="M183" s="189"/>
      <c r="N183" s="189"/>
      <c r="O183" s="189"/>
      <c r="P183" s="189"/>
      <c r="Q183" s="189"/>
      <c r="R183" s="189"/>
      <c r="S183" s="189"/>
      <c r="T183" s="189"/>
      <c r="U183" s="189"/>
      <c r="V183" s="189"/>
      <c r="W183" s="189"/>
      <c r="X183" s="189"/>
      <c r="Y183" s="189"/>
      <c r="Z183" s="190"/>
      <c r="AA183" s="201">
        <v>9</v>
      </c>
      <c r="AB183" s="201"/>
      <c r="AC183" s="201"/>
      <c r="AD183" s="201"/>
      <c r="AE183" s="201"/>
      <c r="AF183" s="201">
        <v>0</v>
      </c>
      <c r="AG183" s="201"/>
      <c r="AH183" s="201"/>
      <c r="AI183" s="201"/>
      <c r="AJ183" s="201"/>
      <c r="AK183" s="201">
        <v>0</v>
      </c>
      <c r="AL183" s="201"/>
      <c r="AM183" s="201"/>
      <c r="AN183" s="201"/>
      <c r="AO183" s="201"/>
      <c r="AP183" s="201">
        <v>0</v>
      </c>
      <c r="AQ183" s="201"/>
      <c r="AR183" s="201"/>
      <c r="AS183" s="201"/>
      <c r="AT183" s="201"/>
      <c r="AU183" s="201">
        <v>0</v>
      </c>
      <c r="AV183" s="201"/>
      <c r="AW183" s="201"/>
      <c r="AX183" s="201"/>
      <c r="AY183" s="201"/>
      <c r="AZ183" s="201">
        <f>AP183+AU183</f>
        <v>0</v>
      </c>
      <c r="BA183" s="201"/>
      <c r="BB183" s="201"/>
      <c r="BC183" s="201"/>
      <c r="BD183" s="201">
        <f>IF(AA183=0,0,AP183/AA183*100-100)</f>
        <v>-100</v>
      </c>
      <c r="BE183" s="201"/>
      <c r="BF183" s="201"/>
      <c r="BG183" s="201"/>
      <c r="BH183" s="201"/>
      <c r="BI183" s="201">
        <f>IF(AF183=0,0,AU183/AF183*100-100)</f>
        <v>0</v>
      </c>
      <c r="BJ183" s="201"/>
      <c r="BK183" s="201"/>
      <c r="BL183" s="201"/>
      <c r="BM183" s="201"/>
      <c r="BN183" s="201">
        <f>IF(AK183=0,0,AZ183/AK183*100-100)</f>
        <v>0</v>
      </c>
      <c r="BO183" s="201"/>
      <c r="BP183" s="201"/>
      <c r="BQ183" s="201"/>
    </row>
    <row r="184" spans="1:80" ht="12.75" customHeight="1" x14ac:dyDescent="0.2">
      <c r="A184" s="76"/>
      <c r="B184" s="76"/>
      <c r="C184" s="200" t="s">
        <v>199</v>
      </c>
      <c r="D184" s="202"/>
      <c r="E184" s="202"/>
      <c r="F184" s="202"/>
      <c r="G184" s="202"/>
      <c r="H184" s="202"/>
      <c r="I184" s="202"/>
      <c r="J184" s="202"/>
      <c r="K184" s="202"/>
      <c r="L184" s="202"/>
      <c r="M184" s="202"/>
      <c r="N184" s="202"/>
      <c r="O184" s="202"/>
      <c r="P184" s="202"/>
      <c r="Q184" s="202"/>
      <c r="R184" s="202"/>
      <c r="S184" s="202"/>
      <c r="T184" s="202"/>
      <c r="U184" s="202"/>
      <c r="V184" s="202"/>
      <c r="W184" s="202"/>
      <c r="X184" s="202"/>
      <c r="Y184" s="202"/>
      <c r="Z184" s="202"/>
      <c r="AA184" s="202"/>
      <c r="AB184" s="202"/>
      <c r="AC184" s="202"/>
      <c r="AD184" s="202"/>
      <c r="AE184" s="202"/>
      <c r="AF184" s="202"/>
      <c r="AG184" s="202"/>
      <c r="AH184" s="202"/>
      <c r="AI184" s="202"/>
      <c r="AJ184" s="202"/>
      <c r="AK184" s="202"/>
      <c r="AL184" s="202"/>
      <c r="AM184" s="202"/>
      <c r="AN184" s="202"/>
      <c r="AO184" s="202"/>
      <c r="AP184" s="202"/>
      <c r="AQ184" s="202"/>
      <c r="AR184" s="202"/>
      <c r="AS184" s="202"/>
      <c r="AT184" s="202"/>
      <c r="AU184" s="202"/>
      <c r="AV184" s="202"/>
      <c r="AW184" s="202"/>
      <c r="AX184" s="202"/>
      <c r="AY184" s="202"/>
      <c r="AZ184" s="202"/>
      <c r="BA184" s="202"/>
      <c r="BB184" s="202"/>
      <c r="BC184" s="202"/>
      <c r="BD184" s="202"/>
      <c r="BE184" s="202"/>
      <c r="BF184" s="202"/>
      <c r="BG184" s="202"/>
      <c r="BH184" s="202"/>
      <c r="BI184" s="202"/>
      <c r="BJ184" s="202"/>
      <c r="BK184" s="202"/>
      <c r="BL184" s="202"/>
      <c r="BM184" s="202"/>
      <c r="BN184" s="202"/>
      <c r="BO184" s="202"/>
      <c r="BP184" s="202"/>
      <c r="BQ184" s="203"/>
      <c r="CB184" s="1" t="s">
        <v>210</v>
      </c>
    </row>
    <row r="185" spans="1:80" ht="15.75" customHeight="1" x14ac:dyDescent="0.2">
      <c r="A185" s="52" t="s">
        <v>61</v>
      </c>
      <c r="B185" s="52"/>
      <c r="C185" s="52"/>
      <c r="D185" s="52"/>
      <c r="E185" s="52"/>
      <c r="F185" s="52"/>
      <c r="G185" s="52"/>
      <c r="H185" s="52"/>
      <c r="I185" s="52"/>
      <c r="J185" s="52"/>
      <c r="K185" s="52"/>
      <c r="L185" s="52"/>
      <c r="M185" s="52"/>
      <c r="N185" s="52"/>
      <c r="O185" s="52"/>
      <c r="P185" s="52"/>
      <c r="Q185" s="52"/>
      <c r="R185" s="52"/>
      <c r="S185" s="52"/>
      <c r="T185" s="52"/>
      <c r="U185" s="52"/>
      <c r="V185" s="52"/>
      <c r="W185" s="52"/>
      <c r="X185" s="52"/>
      <c r="Y185" s="52"/>
      <c r="Z185" s="52"/>
      <c r="AA185" s="52"/>
      <c r="AB185" s="52"/>
      <c r="AC185" s="52"/>
      <c r="AD185" s="52"/>
      <c r="AE185" s="52"/>
      <c r="AF185" s="52"/>
      <c r="AG185" s="52"/>
      <c r="AH185" s="52"/>
      <c r="AI185" s="52"/>
      <c r="AJ185" s="52"/>
      <c r="AK185" s="52"/>
      <c r="AL185" s="52"/>
      <c r="AM185" s="52"/>
      <c r="AN185" s="52"/>
      <c r="AO185" s="52"/>
      <c r="AP185" s="52"/>
      <c r="AQ185" s="52"/>
      <c r="AR185" s="52"/>
      <c r="AS185" s="52"/>
      <c r="AT185" s="52"/>
      <c r="AU185" s="52"/>
      <c r="AV185" s="52"/>
      <c r="AW185" s="52"/>
      <c r="AX185" s="52"/>
      <c r="AY185" s="52"/>
      <c r="AZ185" s="52"/>
      <c r="BA185" s="52"/>
      <c r="BB185" s="52"/>
      <c r="BC185" s="52"/>
      <c r="BD185" s="52"/>
      <c r="BE185" s="52"/>
      <c r="BF185" s="52"/>
      <c r="BG185" s="52"/>
      <c r="BH185" s="52"/>
      <c r="BI185" s="52"/>
      <c r="BJ185" s="52"/>
      <c r="BK185" s="52"/>
      <c r="BL185" s="52"/>
      <c r="BM185" s="52"/>
      <c r="BN185" s="52"/>
      <c r="BO185" s="52"/>
      <c r="BP185" s="52"/>
      <c r="BQ185" s="52"/>
    </row>
    <row r="186" spans="1:80" ht="15" customHeight="1" x14ac:dyDescent="0.2">
      <c r="A186" s="51" t="s">
        <v>220</v>
      </c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  <c r="AE186" s="51"/>
      <c r="AF186" s="51"/>
      <c r="AG186" s="51"/>
      <c r="AH186" s="51"/>
      <c r="AI186" s="51"/>
      <c r="AJ186" s="51"/>
      <c r="AK186" s="51"/>
      <c r="AL186" s="51"/>
      <c r="AM186" s="51"/>
      <c r="AN186" s="51"/>
      <c r="AO186" s="51"/>
      <c r="AP186" s="51"/>
      <c r="AQ186" s="51"/>
      <c r="AR186" s="51"/>
      <c r="AS186" s="51"/>
      <c r="AT186" s="51"/>
      <c r="AU186" s="51"/>
      <c r="AV186" s="51"/>
      <c r="AW186" s="51"/>
      <c r="AX186" s="51"/>
      <c r="AY186" s="51"/>
      <c r="AZ186" s="51"/>
      <c r="BA186" s="51"/>
      <c r="BB186" s="51"/>
      <c r="BC186" s="51"/>
      <c r="BD186" s="51"/>
      <c r="BE186" s="51"/>
      <c r="BF186" s="51"/>
      <c r="BG186" s="51"/>
      <c r="BH186" s="51"/>
      <c r="BI186" s="51"/>
      <c r="BJ186" s="51"/>
      <c r="BK186" s="51"/>
      <c r="BL186" s="51"/>
      <c r="BM186" s="51"/>
      <c r="BN186" s="51"/>
    </row>
    <row r="187" spans="1:80" s="30" customFormat="1" ht="47.25" customHeight="1" x14ac:dyDescent="0.2">
      <c r="A187" s="129" t="s">
        <v>62</v>
      </c>
      <c r="B187" s="129"/>
      <c r="C187" s="129" t="s">
        <v>4</v>
      </c>
      <c r="D187" s="129"/>
      <c r="E187" s="129"/>
      <c r="F187" s="129"/>
      <c r="G187" s="129"/>
      <c r="H187" s="129"/>
      <c r="I187" s="129"/>
      <c r="J187" s="129"/>
      <c r="K187" s="129"/>
      <c r="L187" s="129"/>
      <c r="M187" s="129"/>
      <c r="N187" s="129"/>
      <c r="O187" s="129"/>
      <c r="P187" s="129"/>
      <c r="Q187" s="129"/>
      <c r="R187" s="129"/>
      <c r="S187" s="129" t="s">
        <v>63</v>
      </c>
      <c r="T187" s="129"/>
      <c r="U187" s="129"/>
      <c r="V187" s="129"/>
      <c r="W187" s="129"/>
      <c r="X187" s="129"/>
      <c r="Y187" s="129"/>
      <c r="Z187" s="129"/>
      <c r="AA187" s="129" t="s">
        <v>64</v>
      </c>
      <c r="AB187" s="129"/>
      <c r="AC187" s="129"/>
      <c r="AD187" s="129"/>
      <c r="AE187" s="129"/>
      <c r="AF187" s="129"/>
      <c r="AG187" s="129"/>
      <c r="AH187" s="129"/>
      <c r="AI187" s="129" t="s">
        <v>65</v>
      </c>
      <c r="AJ187" s="129"/>
      <c r="AK187" s="129"/>
      <c r="AL187" s="129"/>
      <c r="AM187" s="129"/>
      <c r="AN187" s="129"/>
      <c r="AO187" s="129"/>
      <c r="AP187" s="129"/>
      <c r="AQ187" s="129" t="s">
        <v>0</v>
      </c>
      <c r="AR187" s="129"/>
      <c r="AS187" s="129"/>
      <c r="AT187" s="129"/>
      <c r="AU187" s="129"/>
      <c r="AV187" s="129"/>
      <c r="AW187" s="129"/>
      <c r="AX187" s="129"/>
      <c r="AY187" s="129" t="s">
        <v>66</v>
      </c>
      <c r="AZ187" s="43"/>
      <c r="BA187" s="43"/>
      <c r="BB187" s="43"/>
      <c r="BC187" s="43"/>
      <c r="BD187" s="43"/>
      <c r="BE187" s="43"/>
      <c r="BF187" s="43"/>
      <c r="BG187" s="129" t="s">
        <v>67</v>
      </c>
      <c r="BH187" s="43"/>
      <c r="BI187" s="43"/>
      <c r="BJ187" s="43"/>
      <c r="BK187" s="43"/>
      <c r="BL187" s="43"/>
      <c r="BM187" s="43"/>
      <c r="BN187" s="43"/>
      <c r="BO187" s="29"/>
      <c r="BP187" s="29"/>
      <c r="BQ187" s="29"/>
    </row>
    <row r="188" spans="1:80" s="30" customFormat="1" ht="18" hidden="1" customHeight="1" x14ac:dyDescent="0.2">
      <c r="A188" s="43" t="s">
        <v>11</v>
      </c>
      <c r="B188" s="43"/>
      <c r="C188" s="130" t="s">
        <v>12</v>
      </c>
      <c r="D188" s="130"/>
      <c r="E188" s="130"/>
      <c r="F188" s="130"/>
      <c r="G188" s="130"/>
      <c r="H188" s="130"/>
      <c r="I188" s="130"/>
      <c r="J188" s="130"/>
      <c r="K188" s="130"/>
      <c r="L188" s="130"/>
      <c r="M188" s="130"/>
      <c r="N188" s="130"/>
      <c r="O188" s="130"/>
      <c r="P188" s="130"/>
      <c r="Q188" s="130"/>
      <c r="R188" s="130"/>
      <c r="S188" s="131" t="s">
        <v>8</v>
      </c>
      <c r="T188" s="131"/>
      <c r="U188" s="131"/>
      <c r="V188" s="131"/>
      <c r="W188" s="131"/>
      <c r="X188" s="131" t="s">
        <v>7</v>
      </c>
      <c r="Y188" s="131"/>
      <c r="Z188" s="131"/>
      <c r="AA188" s="131"/>
      <c r="AB188" s="131"/>
      <c r="AC188" s="134" t="s">
        <v>13</v>
      </c>
      <c r="AD188" s="132"/>
      <c r="AE188" s="132"/>
      <c r="AF188" s="132"/>
      <c r="AG188" s="132"/>
      <c r="AH188" s="132"/>
      <c r="AI188" s="131" t="s">
        <v>9</v>
      </c>
      <c r="AJ188" s="131"/>
      <c r="AK188" s="131"/>
      <c r="AL188" s="131"/>
      <c r="AM188" s="131"/>
      <c r="AN188" s="131" t="s">
        <v>10</v>
      </c>
      <c r="AO188" s="131"/>
      <c r="AP188" s="131"/>
      <c r="AQ188" s="131"/>
      <c r="AR188" s="131"/>
      <c r="AS188" s="134" t="s">
        <v>13</v>
      </c>
      <c r="AT188" s="132"/>
      <c r="AU188" s="132"/>
      <c r="AV188" s="132"/>
      <c r="AW188" s="132"/>
      <c r="AX188" s="132"/>
      <c r="AY188" s="53" t="s">
        <v>14</v>
      </c>
      <c r="AZ188" s="53"/>
      <c r="BA188" s="53"/>
      <c r="BB188" s="53"/>
      <c r="BC188" s="53"/>
      <c r="BD188" s="53" t="s">
        <v>14</v>
      </c>
      <c r="BE188" s="53"/>
      <c r="BF188" s="53"/>
      <c r="BG188" s="53"/>
      <c r="BH188" s="53"/>
      <c r="BI188" s="132" t="s">
        <v>13</v>
      </c>
      <c r="BJ188" s="132"/>
      <c r="BK188" s="132"/>
      <c r="BL188" s="132"/>
      <c r="BM188" s="132"/>
      <c r="BN188" s="132"/>
      <c r="BO188" s="31"/>
      <c r="BP188" s="31"/>
      <c r="BQ188" s="31"/>
      <c r="CA188" s="30" t="s">
        <v>15</v>
      </c>
    </row>
    <row r="189" spans="1:80" s="24" customFormat="1" ht="15" customHeight="1" x14ac:dyDescent="0.25">
      <c r="A189" s="129">
        <v>1</v>
      </c>
      <c r="B189" s="129"/>
      <c r="C189" s="129">
        <v>2</v>
      </c>
      <c r="D189" s="129"/>
      <c r="E189" s="129"/>
      <c r="F189" s="129"/>
      <c r="G189" s="129"/>
      <c r="H189" s="129"/>
      <c r="I189" s="129"/>
      <c r="J189" s="129"/>
      <c r="K189" s="129"/>
      <c r="L189" s="129"/>
      <c r="M189" s="129"/>
      <c r="N189" s="129"/>
      <c r="O189" s="129"/>
      <c r="P189" s="129"/>
      <c r="Q189" s="129"/>
      <c r="R189" s="129"/>
      <c r="S189" s="129">
        <v>3</v>
      </c>
      <c r="T189" s="43"/>
      <c r="U189" s="43"/>
      <c r="V189" s="43"/>
      <c r="W189" s="43"/>
      <c r="X189" s="43"/>
      <c r="Y189" s="43"/>
      <c r="Z189" s="43"/>
      <c r="AA189" s="129">
        <v>4</v>
      </c>
      <c r="AB189" s="43"/>
      <c r="AC189" s="43"/>
      <c r="AD189" s="43"/>
      <c r="AE189" s="43"/>
      <c r="AF189" s="43"/>
      <c r="AG189" s="43"/>
      <c r="AH189" s="43"/>
      <c r="AI189" s="129">
        <v>5</v>
      </c>
      <c r="AJ189" s="43"/>
      <c r="AK189" s="43"/>
      <c r="AL189" s="43"/>
      <c r="AM189" s="43"/>
      <c r="AN189" s="43"/>
      <c r="AO189" s="43"/>
      <c r="AP189" s="43"/>
      <c r="AQ189" s="129" t="s">
        <v>68</v>
      </c>
      <c r="AR189" s="43"/>
      <c r="AS189" s="43"/>
      <c r="AT189" s="43"/>
      <c r="AU189" s="43"/>
      <c r="AV189" s="43"/>
      <c r="AW189" s="43"/>
      <c r="AX189" s="43"/>
      <c r="AY189" s="129">
        <v>7</v>
      </c>
      <c r="AZ189" s="43"/>
      <c r="BA189" s="43"/>
      <c r="BB189" s="43"/>
      <c r="BC189" s="43"/>
      <c r="BD189" s="43"/>
      <c r="BE189" s="43"/>
      <c r="BF189" s="43"/>
      <c r="BG189" s="151" t="s">
        <v>69</v>
      </c>
      <c r="BH189" s="43"/>
      <c r="BI189" s="43"/>
      <c r="BJ189" s="43"/>
      <c r="BK189" s="43"/>
      <c r="BL189" s="43"/>
      <c r="BM189" s="43"/>
      <c r="BN189" s="43"/>
      <c r="BO189" s="28"/>
      <c r="BP189" s="28"/>
      <c r="BQ189" s="28"/>
    </row>
    <row r="190" spans="1:80" s="33" customFormat="1" ht="16.5" customHeight="1" x14ac:dyDescent="0.25">
      <c r="A190" s="133" t="s">
        <v>5</v>
      </c>
      <c r="B190" s="133"/>
      <c r="C190" s="85" t="s">
        <v>70</v>
      </c>
      <c r="D190" s="85"/>
      <c r="E190" s="85"/>
      <c r="F190" s="85"/>
      <c r="G190" s="85"/>
      <c r="H190" s="85"/>
      <c r="I190" s="85"/>
      <c r="J190" s="85"/>
      <c r="K190" s="85"/>
      <c r="L190" s="85"/>
      <c r="M190" s="85"/>
      <c r="N190" s="85"/>
      <c r="O190" s="85"/>
      <c r="P190" s="85"/>
      <c r="Q190" s="85"/>
      <c r="R190" s="85"/>
      <c r="S190" s="150" t="s">
        <v>41</v>
      </c>
      <c r="T190" s="137"/>
      <c r="U190" s="137"/>
      <c r="V190" s="137"/>
      <c r="W190" s="137"/>
      <c r="X190" s="137"/>
      <c r="Y190" s="137"/>
      <c r="Z190" s="137"/>
      <c r="AA190" s="147">
        <f>AA191+AA192+AA193+AA194</f>
        <v>0</v>
      </c>
      <c r="AB190" s="142"/>
      <c r="AC190" s="142"/>
      <c r="AD190" s="142"/>
      <c r="AE190" s="142"/>
      <c r="AF190" s="142"/>
      <c r="AG190" s="142"/>
      <c r="AH190" s="142"/>
      <c r="AI190" s="147">
        <f>AI191+AI192+AI193+AI194</f>
        <v>0</v>
      </c>
      <c r="AJ190" s="142"/>
      <c r="AK190" s="142"/>
      <c r="AL190" s="142"/>
      <c r="AM190" s="142"/>
      <c r="AN190" s="142"/>
      <c r="AO190" s="142"/>
      <c r="AP190" s="142"/>
      <c r="AQ190" s="147">
        <f>AQ191+AQ192+AQ193+AQ194</f>
        <v>0</v>
      </c>
      <c r="AR190" s="142"/>
      <c r="AS190" s="142"/>
      <c r="AT190" s="142"/>
      <c r="AU190" s="142"/>
      <c r="AV190" s="142"/>
      <c r="AW190" s="142"/>
      <c r="AX190" s="142"/>
      <c r="AY190" s="143" t="s">
        <v>41</v>
      </c>
      <c r="AZ190" s="144"/>
      <c r="BA190" s="144"/>
      <c r="BB190" s="144"/>
      <c r="BC190" s="144"/>
      <c r="BD190" s="144"/>
      <c r="BE190" s="144"/>
      <c r="BF190" s="144"/>
      <c r="BG190" s="143" t="s">
        <v>41</v>
      </c>
      <c r="BH190" s="144"/>
      <c r="BI190" s="144"/>
      <c r="BJ190" s="144"/>
      <c r="BK190" s="144"/>
      <c r="BL190" s="144"/>
      <c r="BM190" s="144"/>
      <c r="BN190" s="144"/>
      <c r="BO190" s="32"/>
      <c r="BP190" s="32"/>
      <c r="BQ190" s="32"/>
    </row>
    <row r="191" spans="1:80" s="30" customFormat="1" ht="14.25" customHeight="1" x14ac:dyDescent="0.2">
      <c r="A191" s="43"/>
      <c r="B191" s="43"/>
      <c r="C191" s="135" t="s">
        <v>71</v>
      </c>
      <c r="D191" s="135"/>
      <c r="E191" s="135"/>
      <c r="F191" s="135"/>
      <c r="G191" s="135"/>
      <c r="H191" s="135"/>
      <c r="I191" s="135"/>
      <c r="J191" s="135"/>
      <c r="K191" s="135"/>
      <c r="L191" s="135"/>
      <c r="M191" s="135"/>
      <c r="N191" s="135"/>
      <c r="O191" s="135"/>
      <c r="P191" s="135"/>
      <c r="Q191" s="135"/>
      <c r="R191" s="135"/>
      <c r="S191" s="136" t="s">
        <v>41</v>
      </c>
      <c r="T191" s="137"/>
      <c r="U191" s="137"/>
      <c r="V191" s="137"/>
      <c r="W191" s="137"/>
      <c r="X191" s="137"/>
      <c r="Y191" s="137"/>
      <c r="Z191" s="137"/>
      <c r="AA191" s="141">
        <v>0</v>
      </c>
      <c r="AB191" s="142"/>
      <c r="AC191" s="142"/>
      <c r="AD191" s="142"/>
      <c r="AE191" s="142"/>
      <c r="AF191" s="142"/>
      <c r="AG191" s="142"/>
      <c r="AH191" s="142"/>
      <c r="AI191" s="138">
        <v>0</v>
      </c>
      <c r="AJ191" s="139"/>
      <c r="AK191" s="139"/>
      <c r="AL191" s="139"/>
      <c r="AM191" s="139"/>
      <c r="AN191" s="139"/>
      <c r="AO191" s="139"/>
      <c r="AP191" s="140"/>
      <c r="AQ191" s="141">
        <f>AI191-AA191</f>
        <v>0</v>
      </c>
      <c r="AR191" s="142"/>
      <c r="AS191" s="142"/>
      <c r="AT191" s="142"/>
      <c r="AU191" s="142"/>
      <c r="AV191" s="142"/>
      <c r="AW191" s="142"/>
      <c r="AX191" s="142"/>
      <c r="AY191" s="152" t="s">
        <v>41</v>
      </c>
      <c r="AZ191" s="144"/>
      <c r="BA191" s="144"/>
      <c r="BB191" s="144"/>
      <c r="BC191" s="144"/>
      <c r="BD191" s="144"/>
      <c r="BE191" s="144"/>
      <c r="BF191" s="144"/>
      <c r="BG191" s="152" t="s">
        <v>41</v>
      </c>
      <c r="BH191" s="144"/>
      <c r="BI191" s="144"/>
      <c r="BJ191" s="144"/>
      <c r="BK191" s="144"/>
      <c r="BL191" s="144"/>
      <c r="BM191" s="144"/>
      <c r="BN191" s="144"/>
      <c r="BO191" s="31"/>
      <c r="BP191" s="31"/>
      <c r="BQ191" s="31"/>
    </row>
    <row r="192" spans="1:80" s="30" customFormat="1" ht="31.5" customHeight="1" x14ac:dyDescent="0.2">
      <c r="A192" s="43"/>
      <c r="B192" s="43"/>
      <c r="C192" s="135" t="s">
        <v>72</v>
      </c>
      <c r="D192" s="135"/>
      <c r="E192" s="135"/>
      <c r="F192" s="135"/>
      <c r="G192" s="135"/>
      <c r="H192" s="135"/>
      <c r="I192" s="135"/>
      <c r="J192" s="135"/>
      <c r="K192" s="135"/>
      <c r="L192" s="135"/>
      <c r="M192" s="135"/>
      <c r="N192" s="135"/>
      <c r="O192" s="135"/>
      <c r="P192" s="135"/>
      <c r="Q192" s="135"/>
      <c r="R192" s="135"/>
      <c r="S192" s="136" t="s">
        <v>41</v>
      </c>
      <c r="T192" s="137"/>
      <c r="U192" s="137"/>
      <c r="V192" s="137"/>
      <c r="W192" s="137"/>
      <c r="X192" s="137"/>
      <c r="Y192" s="137"/>
      <c r="Z192" s="137"/>
      <c r="AA192" s="141">
        <v>0</v>
      </c>
      <c r="AB192" s="142"/>
      <c r="AC192" s="142"/>
      <c r="AD192" s="142"/>
      <c r="AE192" s="142"/>
      <c r="AF192" s="142"/>
      <c r="AG192" s="142"/>
      <c r="AH192" s="142"/>
      <c r="AI192" s="141">
        <v>0</v>
      </c>
      <c r="AJ192" s="142"/>
      <c r="AK192" s="142"/>
      <c r="AL192" s="142"/>
      <c r="AM192" s="142"/>
      <c r="AN192" s="142"/>
      <c r="AO192" s="142"/>
      <c r="AP192" s="142"/>
      <c r="AQ192" s="141">
        <f>AI192-AA192</f>
        <v>0</v>
      </c>
      <c r="AR192" s="142"/>
      <c r="AS192" s="142"/>
      <c r="AT192" s="142"/>
      <c r="AU192" s="142"/>
      <c r="AV192" s="142"/>
      <c r="AW192" s="142"/>
      <c r="AX192" s="142"/>
      <c r="AY192" s="152" t="s">
        <v>41</v>
      </c>
      <c r="AZ192" s="144"/>
      <c r="BA192" s="144"/>
      <c r="BB192" s="144"/>
      <c r="BC192" s="144"/>
      <c r="BD192" s="144"/>
      <c r="BE192" s="144"/>
      <c r="BF192" s="144"/>
      <c r="BG192" s="152" t="s">
        <v>41</v>
      </c>
      <c r="BH192" s="144"/>
      <c r="BI192" s="144"/>
      <c r="BJ192" s="144"/>
      <c r="BK192" s="144"/>
      <c r="BL192" s="144"/>
      <c r="BM192" s="144"/>
      <c r="BN192" s="144"/>
      <c r="BO192" s="31"/>
      <c r="BP192" s="31"/>
      <c r="BQ192" s="31"/>
    </row>
    <row r="193" spans="1:107" s="24" customFormat="1" ht="15.75" customHeight="1" x14ac:dyDescent="0.25">
      <c r="A193" s="43"/>
      <c r="B193" s="43"/>
      <c r="C193" s="135" t="s">
        <v>73</v>
      </c>
      <c r="D193" s="135"/>
      <c r="E193" s="135"/>
      <c r="F193" s="135"/>
      <c r="G193" s="135"/>
      <c r="H193" s="135"/>
      <c r="I193" s="135"/>
      <c r="J193" s="135"/>
      <c r="K193" s="135"/>
      <c r="L193" s="135"/>
      <c r="M193" s="135"/>
      <c r="N193" s="135"/>
      <c r="O193" s="135"/>
      <c r="P193" s="135"/>
      <c r="Q193" s="135"/>
      <c r="R193" s="135"/>
      <c r="S193" s="136" t="s">
        <v>41</v>
      </c>
      <c r="T193" s="137"/>
      <c r="U193" s="137"/>
      <c r="V193" s="137"/>
      <c r="W193" s="137"/>
      <c r="X193" s="137"/>
      <c r="Y193" s="137"/>
      <c r="Z193" s="137"/>
      <c r="AA193" s="141">
        <v>0</v>
      </c>
      <c r="AB193" s="142"/>
      <c r="AC193" s="142"/>
      <c r="AD193" s="142"/>
      <c r="AE193" s="142"/>
      <c r="AF193" s="142"/>
      <c r="AG193" s="142"/>
      <c r="AH193" s="142"/>
      <c r="AI193" s="141">
        <v>0</v>
      </c>
      <c r="AJ193" s="142"/>
      <c r="AK193" s="142"/>
      <c r="AL193" s="142"/>
      <c r="AM193" s="142"/>
      <c r="AN193" s="142"/>
      <c r="AO193" s="142"/>
      <c r="AP193" s="142"/>
      <c r="AQ193" s="141">
        <f>AI193-AA193</f>
        <v>0</v>
      </c>
      <c r="AR193" s="142"/>
      <c r="AS193" s="142"/>
      <c r="AT193" s="142"/>
      <c r="AU193" s="142"/>
      <c r="AV193" s="142"/>
      <c r="AW193" s="142"/>
      <c r="AX193" s="142"/>
      <c r="AY193" s="152" t="s">
        <v>41</v>
      </c>
      <c r="AZ193" s="144"/>
      <c r="BA193" s="144"/>
      <c r="BB193" s="144"/>
      <c r="BC193" s="144"/>
      <c r="BD193" s="144"/>
      <c r="BE193" s="144"/>
      <c r="BF193" s="144"/>
      <c r="BG193" s="152" t="s">
        <v>41</v>
      </c>
      <c r="BH193" s="144"/>
      <c r="BI193" s="144"/>
      <c r="BJ193" s="144"/>
      <c r="BK193" s="144"/>
      <c r="BL193" s="144"/>
      <c r="BM193" s="144"/>
      <c r="BN193" s="144"/>
      <c r="BO193" s="28"/>
      <c r="BP193" s="28"/>
      <c r="BQ193" s="28"/>
      <c r="BR193" s="34"/>
      <c r="BS193" s="34"/>
      <c r="BT193" s="34"/>
      <c r="BU193" s="34"/>
      <c r="BV193" s="34"/>
      <c r="BW193" s="34"/>
      <c r="BX193" s="34"/>
      <c r="BY193" s="34"/>
      <c r="BZ193" s="34"/>
      <c r="CA193" s="34"/>
      <c r="CB193" s="34"/>
      <c r="CC193" s="34"/>
      <c r="CD193" s="34"/>
      <c r="CE193" s="34"/>
      <c r="CF193" s="34"/>
      <c r="CG193" s="34"/>
      <c r="CH193" s="34"/>
      <c r="CI193" s="34"/>
      <c r="CJ193" s="34"/>
      <c r="CK193" s="34"/>
      <c r="CL193" s="34"/>
      <c r="CM193" s="34"/>
      <c r="CN193" s="34"/>
      <c r="CO193" s="34"/>
      <c r="CP193" s="34"/>
      <c r="CQ193" s="34"/>
      <c r="CR193" s="34"/>
      <c r="CS193" s="34"/>
      <c r="CT193" s="34"/>
      <c r="CU193" s="34"/>
      <c r="CV193" s="34"/>
      <c r="CW193" s="34"/>
      <c r="CX193" s="34"/>
      <c r="CY193" s="34"/>
      <c r="CZ193" s="34"/>
      <c r="DA193" s="34"/>
      <c r="DB193" s="34"/>
      <c r="DC193" s="34"/>
    </row>
    <row r="194" spans="1:107" s="33" customFormat="1" ht="15" customHeight="1" x14ac:dyDescent="0.25">
      <c r="A194" s="43"/>
      <c r="B194" s="43"/>
      <c r="C194" s="135" t="s">
        <v>74</v>
      </c>
      <c r="D194" s="135"/>
      <c r="E194" s="135"/>
      <c r="F194" s="135"/>
      <c r="G194" s="135"/>
      <c r="H194" s="135"/>
      <c r="I194" s="135"/>
      <c r="J194" s="135"/>
      <c r="K194" s="135"/>
      <c r="L194" s="135"/>
      <c r="M194" s="135"/>
      <c r="N194" s="135"/>
      <c r="O194" s="135"/>
      <c r="P194" s="135"/>
      <c r="Q194" s="135"/>
      <c r="R194" s="135"/>
      <c r="S194" s="136" t="s">
        <v>41</v>
      </c>
      <c r="T194" s="137"/>
      <c r="U194" s="137"/>
      <c r="V194" s="137"/>
      <c r="W194" s="137"/>
      <c r="X194" s="137"/>
      <c r="Y194" s="137"/>
      <c r="Z194" s="137"/>
      <c r="AA194" s="141">
        <v>0</v>
      </c>
      <c r="AB194" s="142"/>
      <c r="AC194" s="142"/>
      <c r="AD194" s="142"/>
      <c r="AE194" s="142"/>
      <c r="AF194" s="142"/>
      <c r="AG194" s="142"/>
      <c r="AH194" s="142"/>
      <c r="AI194" s="141">
        <v>0</v>
      </c>
      <c r="AJ194" s="142"/>
      <c r="AK194" s="142"/>
      <c r="AL194" s="142"/>
      <c r="AM194" s="142"/>
      <c r="AN194" s="142"/>
      <c r="AO194" s="142"/>
      <c r="AP194" s="142"/>
      <c r="AQ194" s="141">
        <f>AI194-AA194</f>
        <v>0</v>
      </c>
      <c r="AR194" s="142"/>
      <c r="AS194" s="142"/>
      <c r="AT194" s="142"/>
      <c r="AU194" s="142"/>
      <c r="AV194" s="142"/>
      <c r="AW194" s="142"/>
      <c r="AX194" s="142"/>
      <c r="AY194" s="152" t="s">
        <v>41</v>
      </c>
      <c r="AZ194" s="144"/>
      <c r="BA194" s="144"/>
      <c r="BB194" s="144"/>
      <c r="BC194" s="144"/>
      <c r="BD194" s="144"/>
      <c r="BE194" s="144"/>
      <c r="BF194" s="144"/>
      <c r="BG194" s="152" t="s">
        <v>41</v>
      </c>
      <c r="BH194" s="144"/>
      <c r="BI194" s="144"/>
      <c r="BJ194" s="144"/>
      <c r="BK194" s="144"/>
      <c r="BL194" s="144"/>
      <c r="BM194" s="144"/>
      <c r="BN194" s="144"/>
      <c r="BO194" s="32"/>
      <c r="BP194" s="32"/>
      <c r="BQ194" s="32"/>
      <c r="BR194" s="35"/>
      <c r="BS194" s="35"/>
      <c r="BT194" s="35"/>
      <c r="BU194" s="35"/>
      <c r="BV194" s="35"/>
      <c r="BW194" s="35"/>
      <c r="BX194" s="35"/>
      <c r="BY194" s="35"/>
      <c r="BZ194" s="35"/>
      <c r="CA194" s="35"/>
      <c r="CB194" s="35"/>
      <c r="CC194" s="35"/>
      <c r="CD194" s="35"/>
      <c r="CE194" s="35"/>
      <c r="CF194" s="35"/>
      <c r="CG194" s="35"/>
      <c r="CH194" s="35"/>
      <c r="CI194" s="35"/>
      <c r="CJ194" s="35"/>
      <c r="CK194" s="35"/>
      <c r="CL194" s="35"/>
      <c r="CM194" s="35"/>
      <c r="CN194" s="35"/>
      <c r="CO194" s="35"/>
      <c r="CP194" s="35"/>
      <c r="CQ194" s="35"/>
      <c r="CR194" s="35"/>
      <c r="CS194" s="35"/>
      <c r="CT194" s="35"/>
      <c r="CU194" s="35"/>
      <c r="CV194" s="35"/>
      <c r="CW194" s="35"/>
      <c r="CX194" s="35"/>
      <c r="CY194" s="35"/>
      <c r="CZ194" s="35"/>
      <c r="DA194" s="35"/>
      <c r="DB194" s="35"/>
      <c r="DC194" s="35"/>
    </row>
    <row r="195" spans="1:107" ht="15.75" customHeight="1" x14ac:dyDescent="0.2">
      <c r="A195" s="217" t="s">
        <v>230</v>
      </c>
      <c r="B195" s="180"/>
      <c r="C195" s="180"/>
      <c r="D195" s="180"/>
      <c r="E195" s="180"/>
      <c r="F195" s="180"/>
      <c r="G195" s="180"/>
      <c r="H195" s="180"/>
      <c r="I195" s="180"/>
      <c r="J195" s="180"/>
      <c r="K195" s="180"/>
      <c r="L195" s="180"/>
      <c r="M195" s="180"/>
      <c r="N195" s="180"/>
      <c r="O195" s="180"/>
      <c r="P195" s="180"/>
      <c r="Q195" s="180"/>
      <c r="R195" s="180"/>
      <c r="S195" s="180"/>
      <c r="T195" s="180"/>
      <c r="U195" s="180"/>
      <c r="V195" s="180"/>
      <c r="W195" s="180"/>
      <c r="X195" s="180"/>
      <c r="Y195" s="180"/>
      <c r="Z195" s="180"/>
      <c r="AA195" s="180"/>
      <c r="AB195" s="180"/>
      <c r="AC195" s="180"/>
      <c r="AD195" s="180"/>
      <c r="AE195" s="180"/>
      <c r="AF195" s="180"/>
      <c r="AG195" s="180"/>
      <c r="AH195" s="180"/>
      <c r="AI195" s="180"/>
      <c r="AJ195" s="180"/>
      <c r="AK195" s="180"/>
      <c r="AL195" s="180"/>
      <c r="AM195" s="180"/>
      <c r="AN195" s="180"/>
      <c r="AO195" s="180"/>
      <c r="AP195" s="180"/>
      <c r="AQ195" s="180"/>
      <c r="AR195" s="180"/>
      <c r="AS195" s="180"/>
      <c r="AT195" s="180"/>
      <c r="AU195" s="180"/>
      <c r="AV195" s="180"/>
      <c r="AW195" s="180"/>
      <c r="AX195" s="180"/>
      <c r="AY195" s="180"/>
      <c r="AZ195" s="180"/>
      <c r="BA195" s="180"/>
      <c r="BB195" s="180"/>
      <c r="BC195" s="180"/>
      <c r="BD195" s="180"/>
      <c r="BE195" s="180"/>
      <c r="BF195" s="180"/>
      <c r="BG195" s="180"/>
      <c r="BH195" s="180"/>
      <c r="BI195" s="180"/>
      <c r="BJ195" s="180"/>
      <c r="BK195" s="180"/>
      <c r="BL195" s="180"/>
      <c r="BM195" s="180"/>
      <c r="BN195" s="181"/>
      <c r="BO195" s="6"/>
      <c r="BP195" s="6"/>
      <c r="BQ195" s="6"/>
    </row>
    <row r="196" spans="1:107" s="37" customFormat="1" ht="15" customHeight="1" x14ac:dyDescent="0.2">
      <c r="A196" s="133" t="s">
        <v>22</v>
      </c>
      <c r="B196" s="133"/>
      <c r="C196" s="85" t="s">
        <v>75</v>
      </c>
      <c r="D196" s="85"/>
      <c r="E196" s="85"/>
      <c r="F196" s="85"/>
      <c r="G196" s="85"/>
      <c r="H196" s="85"/>
      <c r="I196" s="85"/>
      <c r="J196" s="85"/>
      <c r="K196" s="85"/>
      <c r="L196" s="85"/>
      <c r="M196" s="85"/>
      <c r="N196" s="85"/>
      <c r="O196" s="85"/>
      <c r="P196" s="85"/>
      <c r="Q196" s="85"/>
      <c r="R196" s="85"/>
      <c r="S196" s="150" t="s">
        <v>41</v>
      </c>
      <c r="T196" s="137"/>
      <c r="U196" s="137"/>
      <c r="V196" s="137"/>
      <c r="W196" s="137"/>
      <c r="X196" s="137"/>
      <c r="Y196" s="137"/>
      <c r="Z196" s="137"/>
      <c r="AA196" s="147">
        <v>0</v>
      </c>
      <c r="AB196" s="142"/>
      <c r="AC196" s="142"/>
      <c r="AD196" s="142"/>
      <c r="AE196" s="142"/>
      <c r="AF196" s="142"/>
      <c r="AG196" s="142"/>
      <c r="AH196" s="142"/>
      <c r="AI196" s="147">
        <v>0</v>
      </c>
      <c r="AJ196" s="142"/>
      <c r="AK196" s="142"/>
      <c r="AL196" s="142"/>
      <c r="AM196" s="142"/>
      <c r="AN196" s="142"/>
      <c r="AO196" s="142"/>
      <c r="AP196" s="142"/>
      <c r="AQ196" s="153">
        <f>AI196-AA196</f>
        <v>0</v>
      </c>
      <c r="AR196" s="154"/>
      <c r="AS196" s="154"/>
      <c r="AT196" s="154"/>
      <c r="AU196" s="154"/>
      <c r="AV196" s="154"/>
      <c r="AW196" s="154"/>
      <c r="AX196" s="154"/>
      <c r="AY196" s="143" t="s">
        <v>41</v>
      </c>
      <c r="AZ196" s="144"/>
      <c r="BA196" s="144"/>
      <c r="BB196" s="144"/>
      <c r="BC196" s="144"/>
      <c r="BD196" s="144"/>
      <c r="BE196" s="144"/>
      <c r="BF196" s="144"/>
      <c r="BG196" s="143" t="s">
        <v>41</v>
      </c>
      <c r="BH196" s="144"/>
      <c r="BI196" s="144"/>
      <c r="BJ196" s="144"/>
      <c r="BK196" s="144"/>
      <c r="BL196" s="144"/>
      <c r="BM196" s="144"/>
      <c r="BN196" s="144"/>
      <c r="BO196" s="31"/>
      <c r="BP196" s="31"/>
      <c r="BQ196" s="31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</row>
    <row r="197" spans="1:107" ht="15.75" customHeight="1" x14ac:dyDescent="0.2">
      <c r="A197" s="217" t="s">
        <v>231</v>
      </c>
      <c r="B197" s="180"/>
      <c r="C197" s="180"/>
      <c r="D197" s="180"/>
      <c r="E197" s="180"/>
      <c r="F197" s="180"/>
      <c r="G197" s="180"/>
      <c r="H197" s="180"/>
      <c r="I197" s="180"/>
      <c r="J197" s="180"/>
      <c r="K197" s="180"/>
      <c r="L197" s="180"/>
      <c r="M197" s="180"/>
      <c r="N197" s="180"/>
      <c r="O197" s="180"/>
      <c r="P197" s="180"/>
      <c r="Q197" s="180"/>
      <c r="R197" s="180"/>
      <c r="S197" s="180"/>
      <c r="T197" s="180"/>
      <c r="U197" s="180"/>
      <c r="V197" s="180"/>
      <c r="W197" s="180"/>
      <c r="X197" s="180"/>
      <c r="Y197" s="180"/>
      <c r="Z197" s="180"/>
      <c r="AA197" s="180"/>
      <c r="AB197" s="180"/>
      <c r="AC197" s="180"/>
      <c r="AD197" s="180"/>
      <c r="AE197" s="180"/>
      <c r="AF197" s="180"/>
      <c r="AG197" s="180"/>
      <c r="AH197" s="180"/>
      <c r="AI197" s="180"/>
      <c r="AJ197" s="180"/>
      <c r="AK197" s="180"/>
      <c r="AL197" s="180"/>
      <c r="AM197" s="180"/>
      <c r="AN197" s="180"/>
      <c r="AO197" s="180"/>
      <c r="AP197" s="180"/>
      <c r="AQ197" s="180"/>
      <c r="AR197" s="180"/>
      <c r="AS197" s="180"/>
      <c r="AT197" s="180"/>
      <c r="AU197" s="180"/>
      <c r="AV197" s="180"/>
      <c r="AW197" s="180"/>
      <c r="AX197" s="180"/>
      <c r="AY197" s="180"/>
      <c r="AZ197" s="180"/>
      <c r="BA197" s="180"/>
      <c r="BB197" s="180"/>
      <c r="BC197" s="180"/>
      <c r="BD197" s="180"/>
      <c r="BE197" s="180"/>
      <c r="BF197" s="180"/>
      <c r="BG197" s="180"/>
      <c r="BH197" s="180"/>
      <c r="BI197" s="180"/>
      <c r="BJ197" s="180"/>
      <c r="BK197" s="180"/>
      <c r="BL197" s="180"/>
      <c r="BM197" s="180"/>
      <c r="BN197" s="181"/>
      <c r="BO197" s="6"/>
      <c r="BP197" s="6"/>
      <c r="BQ197" s="6"/>
    </row>
    <row r="198" spans="1:107" ht="15.75" customHeight="1" x14ac:dyDescent="0.2">
      <c r="A198" s="217" t="s">
        <v>232</v>
      </c>
      <c r="B198" s="180"/>
      <c r="C198" s="180"/>
      <c r="D198" s="180"/>
      <c r="E198" s="180"/>
      <c r="F198" s="180"/>
      <c r="G198" s="180"/>
      <c r="H198" s="180"/>
      <c r="I198" s="180"/>
      <c r="J198" s="180"/>
      <c r="K198" s="180"/>
      <c r="L198" s="180"/>
      <c r="M198" s="180"/>
      <c r="N198" s="180"/>
      <c r="O198" s="180"/>
      <c r="P198" s="180"/>
      <c r="Q198" s="180"/>
      <c r="R198" s="180"/>
      <c r="S198" s="180"/>
      <c r="T198" s="180"/>
      <c r="U198" s="180"/>
      <c r="V198" s="180"/>
      <c r="W198" s="180"/>
      <c r="X198" s="180"/>
      <c r="Y198" s="180"/>
      <c r="Z198" s="180"/>
      <c r="AA198" s="180"/>
      <c r="AB198" s="180"/>
      <c r="AC198" s="180"/>
      <c r="AD198" s="180"/>
      <c r="AE198" s="180"/>
      <c r="AF198" s="180"/>
      <c r="AG198" s="180"/>
      <c r="AH198" s="180"/>
      <c r="AI198" s="180"/>
      <c r="AJ198" s="180"/>
      <c r="AK198" s="180"/>
      <c r="AL198" s="180"/>
      <c r="AM198" s="180"/>
      <c r="AN198" s="180"/>
      <c r="AO198" s="180"/>
      <c r="AP198" s="180"/>
      <c r="AQ198" s="180"/>
      <c r="AR198" s="180"/>
      <c r="AS198" s="180"/>
      <c r="AT198" s="180"/>
      <c r="AU198" s="180"/>
      <c r="AV198" s="180"/>
      <c r="AW198" s="180"/>
      <c r="AX198" s="180"/>
      <c r="AY198" s="180"/>
      <c r="AZ198" s="180"/>
      <c r="BA198" s="180"/>
      <c r="BB198" s="180"/>
      <c r="BC198" s="180"/>
      <c r="BD198" s="180"/>
      <c r="BE198" s="180"/>
      <c r="BF198" s="180"/>
      <c r="BG198" s="180"/>
      <c r="BH198" s="180"/>
      <c r="BI198" s="180"/>
      <c r="BJ198" s="180"/>
      <c r="BK198" s="180"/>
      <c r="BL198" s="180"/>
      <c r="BM198" s="180"/>
      <c r="BN198" s="181"/>
      <c r="BO198" s="6"/>
      <c r="BP198" s="6"/>
      <c r="BQ198" s="6"/>
    </row>
    <row r="199" spans="1:107" s="33" customFormat="1" ht="15.75" customHeight="1" x14ac:dyDescent="0.25">
      <c r="A199" s="149" t="s">
        <v>45</v>
      </c>
      <c r="B199" s="149"/>
      <c r="C199" s="85" t="s">
        <v>76</v>
      </c>
      <c r="D199" s="85"/>
      <c r="E199" s="85"/>
      <c r="F199" s="85"/>
      <c r="G199" s="85"/>
      <c r="H199" s="85"/>
      <c r="I199" s="85"/>
      <c r="J199" s="85"/>
      <c r="K199" s="85"/>
      <c r="L199" s="85"/>
      <c r="M199" s="85"/>
      <c r="N199" s="85"/>
      <c r="O199" s="85"/>
      <c r="P199" s="85"/>
      <c r="Q199" s="85"/>
      <c r="R199" s="85"/>
      <c r="S199" s="145"/>
      <c r="T199" s="146"/>
      <c r="U199" s="146"/>
      <c r="V199" s="146"/>
      <c r="W199" s="146"/>
      <c r="X199" s="146"/>
      <c r="Y199" s="146"/>
      <c r="Z199" s="146"/>
      <c r="AA199" s="147">
        <v>0</v>
      </c>
      <c r="AB199" s="148"/>
      <c r="AC199" s="148"/>
      <c r="AD199" s="148"/>
      <c r="AE199" s="148"/>
      <c r="AF199" s="148"/>
      <c r="AG199" s="148"/>
      <c r="AH199" s="148"/>
      <c r="AI199" s="147">
        <v>0</v>
      </c>
      <c r="AJ199" s="148"/>
      <c r="AK199" s="148"/>
      <c r="AL199" s="148"/>
      <c r="AM199" s="148"/>
      <c r="AN199" s="148"/>
      <c r="AO199" s="148"/>
      <c r="AP199" s="148"/>
      <c r="AQ199" s="147">
        <f>AI199-AA199</f>
        <v>0</v>
      </c>
      <c r="AR199" s="148"/>
      <c r="AS199" s="148"/>
      <c r="AT199" s="148"/>
      <c r="AU199" s="148"/>
      <c r="AV199" s="148"/>
      <c r="AW199" s="148"/>
      <c r="AX199" s="148"/>
      <c r="AY199" s="143" t="s">
        <v>41</v>
      </c>
      <c r="AZ199" s="144"/>
      <c r="BA199" s="144"/>
      <c r="BB199" s="144"/>
      <c r="BC199" s="144"/>
      <c r="BD199" s="144"/>
      <c r="BE199" s="144"/>
      <c r="BF199" s="144"/>
      <c r="BG199" s="143" t="s">
        <v>41</v>
      </c>
      <c r="BH199" s="144"/>
      <c r="BI199" s="144"/>
      <c r="BJ199" s="144"/>
      <c r="BK199" s="144"/>
      <c r="BL199" s="144"/>
      <c r="BM199" s="144"/>
      <c r="BN199" s="144"/>
      <c r="BO199" s="32"/>
      <c r="BP199" s="32"/>
      <c r="BQ199" s="32"/>
      <c r="BR199" s="35"/>
      <c r="BS199" s="35"/>
      <c r="BT199" s="35"/>
      <c r="BU199" s="35"/>
      <c r="BV199" s="35"/>
      <c r="BW199" s="35"/>
      <c r="BX199" s="35"/>
      <c r="BY199" s="35"/>
      <c r="BZ199" s="35"/>
      <c r="CA199" s="35"/>
      <c r="CB199" s="35"/>
      <c r="CC199" s="35"/>
      <c r="CD199" s="35"/>
      <c r="CE199" s="35"/>
      <c r="CF199" s="35"/>
      <c r="CG199" s="35"/>
      <c r="CH199" s="35"/>
      <c r="CI199" s="35"/>
      <c r="CJ199" s="35"/>
      <c r="CK199" s="35"/>
      <c r="CL199" s="35"/>
      <c r="CM199" s="35"/>
      <c r="CN199" s="35"/>
      <c r="CO199" s="35"/>
      <c r="CP199" s="35"/>
      <c r="CQ199" s="35"/>
      <c r="CR199" s="35"/>
      <c r="CS199" s="35"/>
      <c r="CT199" s="35"/>
      <c r="CU199" s="35"/>
      <c r="CV199" s="35"/>
      <c r="CW199" s="35"/>
      <c r="CX199" s="35"/>
      <c r="CY199" s="35"/>
      <c r="CZ199" s="35"/>
      <c r="DA199" s="35"/>
      <c r="DB199" s="35"/>
      <c r="DC199" s="35"/>
    </row>
    <row r="200" spans="1:107" s="24" customFormat="1" ht="15.75" hidden="1" customHeight="1" x14ac:dyDescent="0.25">
      <c r="A200" s="43" t="s">
        <v>11</v>
      </c>
      <c r="B200" s="43"/>
      <c r="C200" s="135" t="s">
        <v>12</v>
      </c>
      <c r="D200" s="135"/>
      <c r="E200" s="135"/>
      <c r="F200" s="135"/>
      <c r="G200" s="135"/>
      <c r="H200" s="135"/>
      <c r="I200" s="135"/>
      <c r="J200" s="135"/>
      <c r="K200" s="135"/>
      <c r="L200" s="135"/>
      <c r="M200" s="135"/>
      <c r="N200" s="135"/>
      <c r="O200" s="135"/>
      <c r="P200" s="135"/>
      <c r="Q200" s="135"/>
      <c r="R200" s="135"/>
      <c r="S200" s="145" t="s">
        <v>33</v>
      </c>
      <c r="T200" s="146"/>
      <c r="U200" s="146"/>
      <c r="V200" s="146"/>
      <c r="W200" s="146"/>
      <c r="X200" s="146"/>
      <c r="Y200" s="146"/>
      <c r="Z200" s="146"/>
      <c r="AA200" s="141" t="s">
        <v>91</v>
      </c>
      <c r="AB200" s="141"/>
      <c r="AC200" s="141"/>
      <c r="AD200" s="141"/>
      <c r="AE200" s="141"/>
      <c r="AF200" s="141"/>
      <c r="AG200" s="141"/>
      <c r="AH200" s="141"/>
      <c r="AI200" s="141" t="s">
        <v>99</v>
      </c>
      <c r="AJ200" s="141"/>
      <c r="AK200" s="141"/>
      <c r="AL200" s="141"/>
      <c r="AM200" s="141"/>
      <c r="AN200" s="141"/>
      <c r="AO200" s="141"/>
      <c r="AP200" s="141"/>
      <c r="AQ200" s="147" t="s">
        <v>103</v>
      </c>
      <c r="AR200" s="148"/>
      <c r="AS200" s="148"/>
      <c r="AT200" s="148"/>
      <c r="AU200" s="148"/>
      <c r="AV200" s="148"/>
      <c r="AW200" s="148"/>
      <c r="AX200" s="148"/>
      <c r="AY200" s="146" t="s">
        <v>19</v>
      </c>
      <c r="AZ200" s="146"/>
      <c r="BA200" s="146"/>
      <c r="BB200" s="146"/>
      <c r="BC200" s="146"/>
      <c r="BD200" s="146"/>
      <c r="BE200" s="146"/>
      <c r="BF200" s="146"/>
      <c r="BG200" s="146" t="s">
        <v>102</v>
      </c>
      <c r="BH200" s="137"/>
      <c r="BI200" s="137"/>
      <c r="BJ200" s="137"/>
      <c r="BK200" s="137"/>
      <c r="BL200" s="137"/>
      <c r="BM200" s="137"/>
      <c r="BN200" s="137"/>
      <c r="BO200" s="28"/>
      <c r="BP200" s="28"/>
      <c r="BQ200" s="28"/>
      <c r="BR200" s="34"/>
      <c r="BS200" s="34"/>
      <c r="BT200" s="34"/>
      <c r="BU200" s="34"/>
      <c r="BV200" s="34"/>
      <c r="BW200" s="34"/>
      <c r="BX200" s="34"/>
      <c r="BY200" s="34"/>
      <c r="BZ200" s="34"/>
      <c r="CA200" s="36" t="s">
        <v>100</v>
      </c>
      <c r="CB200" s="34"/>
      <c r="CC200" s="34"/>
      <c r="CD200" s="34"/>
      <c r="CE200" s="34"/>
      <c r="CF200" s="34"/>
      <c r="CG200" s="34"/>
      <c r="CH200" s="34"/>
      <c r="CI200" s="34"/>
      <c r="CJ200" s="34"/>
      <c r="CK200" s="34"/>
      <c r="CL200" s="34"/>
      <c r="CM200" s="34"/>
      <c r="CN200" s="34"/>
      <c r="CO200" s="34"/>
      <c r="CP200" s="34"/>
      <c r="CQ200" s="34"/>
      <c r="CR200" s="34"/>
      <c r="CS200" s="34"/>
      <c r="CT200" s="34"/>
      <c r="CU200" s="34"/>
      <c r="CV200" s="34"/>
      <c r="CW200" s="34"/>
      <c r="CX200" s="34"/>
      <c r="CY200" s="34"/>
      <c r="CZ200" s="34"/>
      <c r="DA200" s="34"/>
      <c r="DB200" s="34"/>
      <c r="DC200" s="34"/>
    </row>
    <row r="201" spans="1:107" s="24" customFormat="1" ht="15.75" customHeight="1" x14ac:dyDescent="0.25">
      <c r="A201" s="43"/>
      <c r="B201" s="43"/>
      <c r="C201" s="135"/>
      <c r="D201" s="135"/>
      <c r="E201" s="135"/>
      <c r="F201" s="135"/>
      <c r="G201" s="135"/>
      <c r="H201" s="135"/>
      <c r="I201" s="135"/>
      <c r="J201" s="135"/>
      <c r="K201" s="135"/>
      <c r="L201" s="135"/>
      <c r="M201" s="135"/>
      <c r="N201" s="135"/>
      <c r="O201" s="135"/>
      <c r="P201" s="135"/>
      <c r="Q201" s="135"/>
      <c r="R201" s="135"/>
      <c r="S201" s="145"/>
      <c r="T201" s="146"/>
      <c r="U201" s="146"/>
      <c r="V201" s="146"/>
      <c r="W201" s="146"/>
      <c r="X201" s="146"/>
      <c r="Y201" s="146"/>
      <c r="Z201" s="146"/>
      <c r="AA201" s="147"/>
      <c r="AB201" s="142"/>
      <c r="AC201" s="142"/>
      <c r="AD201" s="142"/>
      <c r="AE201" s="142"/>
      <c r="AF201" s="142"/>
      <c r="AG201" s="142"/>
      <c r="AH201" s="142"/>
      <c r="AI201" s="153"/>
      <c r="AJ201" s="154"/>
      <c r="AK201" s="154"/>
      <c r="AL201" s="154"/>
      <c r="AM201" s="154"/>
      <c r="AN201" s="154"/>
      <c r="AO201" s="154"/>
      <c r="AP201" s="154"/>
      <c r="AQ201" s="153"/>
      <c r="AR201" s="154"/>
      <c r="AS201" s="154"/>
      <c r="AT201" s="154"/>
      <c r="AU201" s="154"/>
      <c r="AV201" s="154"/>
      <c r="AW201" s="154"/>
      <c r="AX201" s="154"/>
      <c r="AY201" s="146"/>
      <c r="AZ201" s="146"/>
      <c r="BA201" s="146"/>
      <c r="BB201" s="146"/>
      <c r="BC201" s="146"/>
      <c r="BD201" s="146"/>
      <c r="BE201" s="146"/>
      <c r="BF201" s="146"/>
      <c r="BG201" s="146"/>
      <c r="BH201" s="146"/>
      <c r="BI201" s="146"/>
      <c r="BJ201" s="146"/>
      <c r="BK201" s="146"/>
      <c r="BL201" s="146"/>
      <c r="BM201" s="146"/>
      <c r="BN201" s="146"/>
      <c r="BO201" s="28"/>
      <c r="BP201" s="28"/>
      <c r="BQ201" s="28"/>
      <c r="CA201" s="30" t="s">
        <v>92</v>
      </c>
    </row>
    <row r="202" spans="1:107" s="33" customFormat="1" ht="32.25" customHeight="1" x14ac:dyDescent="0.25">
      <c r="A202" s="149" t="s">
        <v>46</v>
      </c>
      <c r="B202" s="149"/>
      <c r="C202" s="85" t="s">
        <v>77</v>
      </c>
      <c r="D202" s="85"/>
      <c r="E202" s="85"/>
      <c r="F202" s="85"/>
      <c r="G202" s="85"/>
      <c r="H202" s="85"/>
      <c r="I202" s="85"/>
      <c r="J202" s="85"/>
      <c r="K202" s="85"/>
      <c r="L202" s="85"/>
      <c r="M202" s="85"/>
      <c r="N202" s="85"/>
      <c r="O202" s="85"/>
      <c r="P202" s="85"/>
      <c r="Q202" s="85"/>
      <c r="R202" s="85"/>
      <c r="S202" s="150" t="s">
        <v>41</v>
      </c>
      <c r="T202" s="155"/>
      <c r="U202" s="155"/>
      <c r="V202" s="155"/>
      <c r="W202" s="155"/>
      <c r="X202" s="155"/>
      <c r="Y202" s="155"/>
      <c r="Z202" s="155"/>
      <c r="AA202" s="147">
        <v>0</v>
      </c>
      <c r="AB202" s="148"/>
      <c r="AC202" s="148"/>
      <c r="AD202" s="148"/>
      <c r="AE202" s="148"/>
      <c r="AF202" s="148"/>
      <c r="AG202" s="148"/>
      <c r="AH202" s="148"/>
      <c r="AI202" s="147">
        <v>0</v>
      </c>
      <c r="AJ202" s="148"/>
      <c r="AK202" s="148"/>
      <c r="AL202" s="148"/>
      <c r="AM202" s="148"/>
      <c r="AN202" s="148"/>
      <c r="AO202" s="148"/>
      <c r="AP202" s="148"/>
      <c r="AQ202" s="147">
        <f>AI202-AA202</f>
        <v>0</v>
      </c>
      <c r="AR202" s="148"/>
      <c r="AS202" s="148"/>
      <c r="AT202" s="148"/>
      <c r="AU202" s="148"/>
      <c r="AV202" s="148"/>
      <c r="AW202" s="148"/>
      <c r="AX202" s="148"/>
      <c r="AY202" s="143" t="s">
        <v>41</v>
      </c>
      <c r="AZ202" s="144"/>
      <c r="BA202" s="144"/>
      <c r="BB202" s="144"/>
      <c r="BC202" s="144"/>
      <c r="BD202" s="144"/>
      <c r="BE202" s="144"/>
      <c r="BF202" s="144"/>
      <c r="BG202" s="143" t="s">
        <v>41</v>
      </c>
      <c r="BH202" s="144"/>
      <c r="BI202" s="144"/>
      <c r="BJ202" s="144"/>
      <c r="BK202" s="144"/>
      <c r="BL202" s="144"/>
      <c r="BM202" s="144"/>
      <c r="BN202" s="144"/>
      <c r="BO202" s="32"/>
      <c r="BP202" s="32"/>
      <c r="BQ202" s="32"/>
    </row>
    <row r="203" spans="1:107" ht="15.75" customHeight="1" x14ac:dyDescent="0.2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  <c r="BA203" s="12"/>
      <c r="BB203" s="12"/>
      <c r="BC203" s="12"/>
      <c r="BD203" s="12"/>
      <c r="BE203" s="12"/>
      <c r="BF203" s="12"/>
      <c r="BG203" s="12"/>
      <c r="BH203" s="12"/>
      <c r="BI203" s="12"/>
      <c r="BJ203" s="12"/>
      <c r="BK203" s="12"/>
      <c r="BL203" s="12"/>
      <c r="BM203" s="12"/>
      <c r="BN203" s="12"/>
      <c r="BO203" s="12"/>
      <c r="BP203" s="12"/>
      <c r="BQ203" s="12"/>
    </row>
    <row r="204" spans="1:107" ht="15.75" customHeight="1" x14ac:dyDescent="0.2">
      <c r="A204" s="52" t="s">
        <v>78</v>
      </c>
      <c r="B204" s="52"/>
      <c r="C204" s="52"/>
      <c r="D204" s="52"/>
      <c r="E204" s="52"/>
      <c r="F204" s="52"/>
      <c r="G204" s="52"/>
      <c r="H204" s="52"/>
      <c r="I204" s="52"/>
      <c r="J204" s="52"/>
      <c r="K204" s="52"/>
      <c r="L204" s="52"/>
      <c r="M204" s="52"/>
      <c r="N204" s="52"/>
      <c r="O204" s="52"/>
      <c r="P204" s="52"/>
      <c r="Q204" s="52"/>
      <c r="R204" s="52"/>
      <c r="S204" s="52"/>
      <c r="T204" s="52"/>
      <c r="U204" s="52"/>
      <c r="V204" s="52"/>
      <c r="W204" s="52"/>
      <c r="X204" s="52"/>
      <c r="Y204" s="52"/>
      <c r="Z204" s="52"/>
      <c r="AA204" s="52"/>
      <c r="AB204" s="52"/>
      <c r="AC204" s="52"/>
      <c r="AD204" s="52"/>
      <c r="AE204" s="52"/>
      <c r="AF204" s="52"/>
      <c r="AG204" s="52"/>
      <c r="AH204" s="52"/>
      <c r="AI204" s="52"/>
      <c r="AJ204" s="52"/>
      <c r="AK204" s="52"/>
      <c r="AL204" s="52"/>
      <c r="AM204" s="52"/>
      <c r="AN204" s="52"/>
      <c r="AO204" s="52"/>
      <c r="AP204" s="52"/>
      <c r="AQ204" s="52"/>
      <c r="AR204" s="52"/>
      <c r="AS204" s="52"/>
      <c r="AT204" s="52"/>
      <c r="AU204" s="52"/>
      <c r="AV204" s="52"/>
      <c r="AW204" s="52"/>
      <c r="AX204" s="52"/>
      <c r="AY204" s="52"/>
      <c r="AZ204" s="52"/>
      <c r="BA204" s="52"/>
      <c r="BB204" s="52"/>
      <c r="BC204" s="52"/>
      <c r="BD204" s="52"/>
      <c r="BE204" s="52"/>
      <c r="BF204" s="52"/>
      <c r="BG204" s="52"/>
      <c r="BH204" s="52"/>
      <c r="BI204" s="52"/>
      <c r="BJ204" s="52"/>
      <c r="BK204" s="52"/>
      <c r="BL204" s="52"/>
      <c r="BM204" s="52"/>
      <c r="BN204" s="52"/>
      <c r="BO204" s="52"/>
      <c r="BP204" s="52"/>
      <c r="BQ204" s="52"/>
    </row>
    <row r="205" spans="1:107" ht="15.75" customHeight="1" x14ac:dyDescent="0.2">
      <c r="A205" s="218" t="s">
        <v>233</v>
      </c>
      <c r="B205" s="180"/>
      <c r="C205" s="180"/>
      <c r="D205" s="180"/>
      <c r="E205" s="180"/>
      <c r="F205" s="180"/>
      <c r="G205" s="180"/>
      <c r="H205" s="180"/>
      <c r="I205" s="180"/>
      <c r="J205" s="180"/>
      <c r="K205" s="180"/>
      <c r="L205" s="180"/>
      <c r="M205" s="180"/>
      <c r="N205" s="180"/>
      <c r="O205" s="180"/>
      <c r="P205" s="180"/>
      <c r="Q205" s="180"/>
      <c r="R205" s="180"/>
      <c r="S205" s="180"/>
      <c r="T205" s="180"/>
      <c r="U205" s="180"/>
      <c r="V205" s="180"/>
      <c r="W205" s="180"/>
      <c r="X205" s="180"/>
      <c r="Y205" s="180"/>
      <c r="Z205" s="180"/>
      <c r="AA205" s="180"/>
      <c r="AB205" s="180"/>
      <c r="AC205" s="180"/>
      <c r="AD205" s="180"/>
      <c r="AE205" s="180"/>
      <c r="AF205" s="180"/>
      <c r="AG205" s="180"/>
      <c r="AH205" s="180"/>
      <c r="AI205" s="180"/>
      <c r="AJ205" s="180"/>
      <c r="AK205" s="180"/>
      <c r="AL205" s="180"/>
      <c r="AM205" s="180"/>
      <c r="AN205" s="180"/>
      <c r="AO205" s="180"/>
      <c r="AP205" s="180"/>
      <c r="AQ205" s="180"/>
      <c r="AR205" s="180"/>
      <c r="AS205" s="180"/>
      <c r="AT205" s="180"/>
      <c r="AU205" s="180"/>
      <c r="AV205" s="180"/>
      <c r="AW205" s="180"/>
      <c r="AX205" s="180"/>
      <c r="AY205" s="180"/>
      <c r="AZ205" s="180"/>
      <c r="BA205" s="180"/>
      <c r="BB205" s="180"/>
      <c r="BC205" s="180"/>
      <c r="BD205" s="180"/>
      <c r="BE205" s="180"/>
      <c r="BF205" s="180"/>
      <c r="BG205" s="180"/>
      <c r="BH205" s="180"/>
      <c r="BI205" s="180"/>
      <c r="BJ205" s="180"/>
      <c r="BK205" s="180"/>
      <c r="BL205" s="180"/>
      <c r="BM205" s="180"/>
      <c r="BN205" s="181"/>
      <c r="BO205" s="6"/>
      <c r="BP205" s="6"/>
      <c r="BQ205" s="6"/>
      <c r="BR205" s="7"/>
      <c r="BS205" s="7"/>
      <c r="BT205" s="7"/>
      <c r="BU205" s="7"/>
      <c r="BV205" s="7"/>
      <c r="BW205" s="7"/>
      <c r="BX205" s="7"/>
      <c r="BY205" s="7"/>
      <c r="BZ205" s="7"/>
      <c r="CA205" s="7"/>
      <c r="CB205" s="7"/>
      <c r="CC205" s="7"/>
      <c r="CD205" s="7"/>
      <c r="CE205" s="7"/>
      <c r="CF205" s="7"/>
      <c r="CG205" s="7"/>
      <c r="CH205" s="7"/>
      <c r="CI205" s="7"/>
      <c r="CJ205" s="7"/>
      <c r="CK205" s="7"/>
      <c r="CL205" s="7"/>
      <c r="CM205" s="7"/>
      <c r="CN205" s="7"/>
      <c r="CO205" s="7"/>
      <c r="CP205" s="7"/>
      <c r="CQ205" s="7"/>
      <c r="CR205" s="7"/>
      <c r="CS205" s="7"/>
      <c r="CT205" s="7"/>
      <c r="CU205" s="7"/>
      <c r="CV205" s="7"/>
      <c r="CW205" s="7"/>
      <c r="CX205" s="7"/>
      <c r="CY205" s="7"/>
      <c r="CZ205" s="7"/>
      <c r="DA205" s="7"/>
      <c r="DB205" s="7"/>
      <c r="DC205" s="7"/>
    </row>
    <row r="206" spans="1:107" ht="15.75" customHeight="1" x14ac:dyDescent="0.2">
      <c r="A206" s="52" t="s">
        <v>79</v>
      </c>
      <c r="B206" s="52"/>
      <c r="C206" s="52"/>
      <c r="D206" s="52"/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2"/>
      <c r="T206" s="52"/>
      <c r="U206" s="52"/>
      <c r="V206" s="52"/>
      <c r="W206" s="52"/>
      <c r="X206" s="52"/>
      <c r="Y206" s="52"/>
      <c r="Z206" s="52"/>
      <c r="AA206" s="52"/>
      <c r="AB206" s="52"/>
      <c r="AC206" s="52"/>
      <c r="AD206" s="52"/>
      <c r="AE206" s="52"/>
      <c r="AF206" s="52"/>
      <c r="AG206" s="52"/>
      <c r="AH206" s="52"/>
      <c r="AI206" s="52"/>
      <c r="AJ206" s="52"/>
      <c r="AK206" s="52"/>
      <c r="AL206" s="52"/>
      <c r="AM206" s="52"/>
      <c r="AN206" s="52"/>
      <c r="AO206" s="52"/>
      <c r="AP206" s="52"/>
      <c r="AQ206" s="52"/>
      <c r="AR206" s="52"/>
      <c r="AS206" s="52"/>
      <c r="AT206" s="52"/>
      <c r="AU206" s="52"/>
      <c r="AV206" s="52"/>
      <c r="AW206" s="52"/>
      <c r="AX206" s="52"/>
      <c r="AY206" s="52"/>
      <c r="AZ206" s="52"/>
      <c r="BA206" s="52"/>
      <c r="BB206" s="52"/>
      <c r="BC206" s="52"/>
      <c r="BD206" s="52"/>
      <c r="BE206" s="52"/>
      <c r="BF206" s="52"/>
      <c r="BG206" s="52"/>
      <c r="BH206" s="52"/>
      <c r="BI206" s="52"/>
      <c r="BJ206" s="52"/>
      <c r="BK206" s="52"/>
      <c r="BL206" s="52"/>
      <c r="BM206" s="52"/>
      <c r="BN206" s="52"/>
      <c r="BO206" s="52"/>
      <c r="BP206" s="52"/>
      <c r="BQ206" s="52"/>
    </row>
    <row r="207" spans="1:107" ht="15.75" customHeight="1" x14ac:dyDescent="0.2">
      <c r="A207" s="218" t="s">
        <v>234</v>
      </c>
      <c r="B207" s="180"/>
      <c r="C207" s="180"/>
      <c r="D207" s="180"/>
      <c r="E207" s="180"/>
      <c r="F207" s="180"/>
      <c r="G207" s="180"/>
      <c r="H207" s="180"/>
      <c r="I207" s="180"/>
      <c r="J207" s="180"/>
      <c r="K207" s="180"/>
      <c r="L207" s="180"/>
      <c r="M207" s="180"/>
      <c r="N207" s="180"/>
      <c r="O207" s="180"/>
      <c r="P207" s="180"/>
      <c r="Q207" s="180"/>
      <c r="R207" s="180"/>
      <c r="S207" s="180"/>
      <c r="T207" s="180"/>
      <c r="U207" s="180"/>
      <c r="V207" s="180"/>
      <c r="W207" s="180"/>
      <c r="X207" s="180"/>
      <c r="Y207" s="180"/>
      <c r="Z207" s="180"/>
      <c r="AA207" s="180"/>
      <c r="AB207" s="180"/>
      <c r="AC207" s="180"/>
      <c r="AD207" s="180"/>
      <c r="AE207" s="180"/>
      <c r="AF207" s="180"/>
      <c r="AG207" s="180"/>
      <c r="AH207" s="180"/>
      <c r="AI207" s="180"/>
      <c r="AJ207" s="180"/>
      <c r="AK207" s="180"/>
      <c r="AL207" s="180"/>
      <c r="AM207" s="180"/>
      <c r="AN207" s="180"/>
      <c r="AO207" s="180"/>
      <c r="AP207" s="180"/>
      <c r="AQ207" s="180"/>
      <c r="AR207" s="180"/>
      <c r="AS207" s="180"/>
      <c r="AT207" s="180"/>
      <c r="AU207" s="180"/>
      <c r="AV207" s="180"/>
      <c r="AW207" s="180"/>
      <c r="AX207" s="180"/>
      <c r="AY207" s="180"/>
      <c r="AZ207" s="180"/>
      <c r="BA207" s="180"/>
      <c r="BB207" s="180"/>
      <c r="BC207" s="180"/>
      <c r="BD207" s="180"/>
      <c r="BE207" s="180"/>
      <c r="BF207" s="180"/>
      <c r="BG207" s="180"/>
      <c r="BH207" s="180"/>
      <c r="BI207" s="180"/>
      <c r="BJ207" s="180"/>
      <c r="BK207" s="180"/>
      <c r="BL207" s="180"/>
      <c r="BM207" s="180"/>
      <c r="BN207" s="181"/>
      <c r="BO207" s="6"/>
      <c r="BP207" s="6"/>
      <c r="BQ207" s="6"/>
      <c r="BR207" s="7"/>
      <c r="BS207" s="7"/>
      <c r="BT207" s="7"/>
      <c r="BU207" s="7"/>
      <c r="BV207" s="7"/>
      <c r="BW207" s="7"/>
      <c r="BX207" s="7"/>
      <c r="BY207" s="7"/>
      <c r="BZ207" s="7"/>
      <c r="CA207" s="7"/>
      <c r="CB207" s="7"/>
      <c r="CC207" s="7"/>
      <c r="CD207" s="7"/>
      <c r="CE207" s="7"/>
      <c r="CF207" s="7"/>
      <c r="CG207" s="7"/>
      <c r="CH207" s="7"/>
      <c r="CI207" s="7"/>
      <c r="CJ207" s="7"/>
      <c r="CK207" s="7"/>
      <c r="CL207" s="7"/>
      <c r="CM207" s="7"/>
      <c r="CN207" s="7"/>
      <c r="CO207" s="7"/>
      <c r="CP207" s="7"/>
      <c r="CQ207" s="7"/>
      <c r="CR207" s="7"/>
      <c r="CS207" s="7"/>
      <c r="CT207" s="7"/>
      <c r="CU207" s="7"/>
      <c r="CV207" s="7"/>
      <c r="CW207" s="7"/>
      <c r="CX207" s="7"/>
      <c r="CY207" s="7"/>
      <c r="CZ207" s="7"/>
      <c r="DA207" s="7"/>
      <c r="DB207" s="7"/>
      <c r="DC207" s="7"/>
    </row>
    <row r="208" spans="1:107" ht="15.75" customHeight="1" x14ac:dyDescent="0.25">
      <c r="A208" s="24" t="s">
        <v>80</v>
      </c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  <c r="BA208" s="12"/>
      <c r="BB208" s="12"/>
      <c r="BC208" s="12"/>
      <c r="BD208" s="12"/>
      <c r="BE208" s="12"/>
      <c r="BF208" s="12"/>
      <c r="BG208" s="12"/>
      <c r="BH208" s="12"/>
      <c r="BI208" s="12"/>
      <c r="BJ208" s="12"/>
      <c r="BK208" s="12"/>
      <c r="BL208" s="12"/>
      <c r="BM208" s="12"/>
      <c r="BN208" s="12"/>
      <c r="BO208" s="12"/>
      <c r="BP208" s="12"/>
      <c r="BQ208" s="12"/>
    </row>
    <row r="209" spans="1:69" ht="15.75" customHeight="1" x14ac:dyDescent="0.2">
      <c r="A209" s="52" t="s">
        <v>81</v>
      </c>
      <c r="B209" s="52"/>
      <c r="C209" s="52"/>
      <c r="D209" s="52"/>
      <c r="E209" s="52"/>
      <c r="F209" s="52"/>
      <c r="G209" s="52"/>
      <c r="H209" s="52"/>
      <c r="I209" s="52"/>
      <c r="J209" s="52"/>
      <c r="K209" s="52"/>
      <c r="L209" s="52"/>
      <c r="M209" s="156"/>
      <c r="N209" s="156"/>
      <c r="O209" s="156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  <c r="BA209" s="12"/>
      <c r="BB209" s="12"/>
      <c r="BC209" s="12"/>
      <c r="BD209" s="12"/>
      <c r="BE209" s="12"/>
      <c r="BF209" s="12"/>
      <c r="BG209" s="12"/>
      <c r="BH209" s="12"/>
      <c r="BI209" s="12"/>
      <c r="BJ209" s="12"/>
      <c r="BK209" s="12"/>
      <c r="BL209" s="12"/>
      <c r="BM209" s="12"/>
      <c r="BN209" s="12"/>
      <c r="BO209" s="12"/>
      <c r="BP209" s="12"/>
      <c r="BQ209" s="12"/>
    </row>
    <row r="210" spans="1:69" ht="15.75" customHeight="1" x14ac:dyDescent="0.2">
      <c r="A210" s="218" t="s">
        <v>235</v>
      </c>
      <c r="B210" s="180"/>
      <c r="C210" s="180"/>
      <c r="D210" s="180"/>
      <c r="E210" s="180"/>
      <c r="F210" s="180"/>
      <c r="G210" s="180"/>
      <c r="H210" s="180"/>
      <c r="I210" s="180"/>
      <c r="J210" s="180"/>
      <c r="K210" s="180"/>
      <c r="L210" s="180"/>
      <c r="M210" s="180"/>
      <c r="N210" s="180"/>
      <c r="O210" s="180"/>
      <c r="P210" s="180"/>
      <c r="Q210" s="180"/>
      <c r="R210" s="180"/>
      <c r="S210" s="180"/>
      <c r="T210" s="180"/>
      <c r="U210" s="180"/>
      <c r="V210" s="180"/>
      <c r="W210" s="180"/>
      <c r="X210" s="180"/>
      <c r="Y210" s="180"/>
      <c r="Z210" s="180"/>
      <c r="AA210" s="180"/>
      <c r="AB210" s="180"/>
      <c r="AC210" s="180"/>
      <c r="AD210" s="180"/>
      <c r="AE210" s="180"/>
      <c r="AF210" s="180"/>
      <c r="AG210" s="180"/>
      <c r="AH210" s="180"/>
      <c r="AI210" s="180"/>
      <c r="AJ210" s="180"/>
      <c r="AK210" s="180"/>
      <c r="AL210" s="180"/>
      <c r="AM210" s="180"/>
      <c r="AN210" s="180"/>
      <c r="AO210" s="180"/>
      <c r="AP210" s="180"/>
      <c r="AQ210" s="180"/>
      <c r="AR210" s="180"/>
      <c r="AS210" s="180"/>
      <c r="AT210" s="180"/>
      <c r="AU210" s="180"/>
      <c r="AV210" s="180"/>
      <c r="AW210" s="180"/>
      <c r="AX210" s="180"/>
      <c r="AY210" s="180"/>
      <c r="AZ210" s="180"/>
      <c r="BA210" s="180"/>
      <c r="BB210" s="180"/>
      <c r="BC210" s="180"/>
      <c r="BD210" s="180"/>
      <c r="BE210" s="180"/>
      <c r="BF210" s="180"/>
      <c r="BG210" s="180"/>
      <c r="BH210" s="180"/>
      <c r="BI210" s="180"/>
      <c r="BJ210" s="180"/>
      <c r="BK210" s="180"/>
      <c r="BL210" s="180"/>
      <c r="BM210" s="180"/>
      <c r="BN210" s="181"/>
      <c r="BO210" s="12"/>
      <c r="BP210" s="12"/>
      <c r="BQ210" s="12"/>
    </row>
    <row r="211" spans="1:69" ht="15.75" customHeight="1" x14ac:dyDescent="0.2">
      <c r="A211" s="52" t="s">
        <v>82</v>
      </c>
      <c r="B211" s="52"/>
      <c r="C211" s="52"/>
      <c r="D211" s="52"/>
      <c r="E211" s="52"/>
      <c r="F211" s="52"/>
      <c r="G211" s="52"/>
      <c r="H211" s="52"/>
      <c r="I211" s="52"/>
      <c r="J211" s="52"/>
      <c r="K211" s="52"/>
      <c r="L211" s="52"/>
      <c r="M211" s="156"/>
      <c r="N211" s="156"/>
      <c r="O211" s="156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  <c r="BA211" s="12"/>
      <c r="BB211" s="12"/>
      <c r="BC211" s="12"/>
      <c r="BD211" s="12"/>
      <c r="BE211" s="12"/>
      <c r="BF211" s="12"/>
      <c r="BG211" s="12"/>
      <c r="BH211" s="12"/>
      <c r="BI211" s="12"/>
      <c r="BJ211" s="12"/>
      <c r="BK211" s="12"/>
      <c r="BL211" s="12"/>
      <c r="BM211" s="12"/>
      <c r="BN211" s="12"/>
      <c r="BO211" s="12"/>
      <c r="BP211" s="12"/>
      <c r="BQ211" s="12"/>
    </row>
    <row r="212" spans="1:69" ht="25.5" customHeight="1" x14ac:dyDescent="0.2">
      <c r="A212" s="218" t="s">
        <v>236</v>
      </c>
      <c r="B212" s="180"/>
      <c r="C212" s="180"/>
      <c r="D212" s="180"/>
      <c r="E212" s="180"/>
      <c r="F212" s="180"/>
      <c r="G212" s="180"/>
      <c r="H212" s="180"/>
      <c r="I212" s="180"/>
      <c r="J212" s="180"/>
      <c r="K212" s="180"/>
      <c r="L212" s="180"/>
      <c r="M212" s="180"/>
      <c r="N212" s="180"/>
      <c r="O212" s="180"/>
      <c r="P212" s="180"/>
      <c r="Q212" s="180"/>
      <c r="R212" s="180"/>
      <c r="S212" s="180"/>
      <c r="T212" s="180"/>
      <c r="U212" s="180"/>
      <c r="V212" s="180"/>
      <c r="W212" s="180"/>
      <c r="X212" s="180"/>
      <c r="Y212" s="180"/>
      <c r="Z212" s="180"/>
      <c r="AA212" s="180"/>
      <c r="AB212" s="180"/>
      <c r="AC212" s="180"/>
      <c r="AD212" s="180"/>
      <c r="AE212" s="180"/>
      <c r="AF212" s="180"/>
      <c r="AG212" s="180"/>
      <c r="AH212" s="180"/>
      <c r="AI212" s="180"/>
      <c r="AJ212" s="180"/>
      <c r="AK212" s="180"/>
      <c r="AL212" s="180"/>
      <c r="AM212" s="180"/>
      <c r="AN212" s="180"/>
      <c r="AO212" s="180"/>
      <c r="AP212" s="180"/>
      <c r="AQ212" s="180"/>
      <c r="AR212" s="180"/>
      <c r="AS212" s="180"/>
      <c r="AT212" s="180"/>
      <c r="AU212" s="180"/>
      <c r="AV212" s="180"/>
      <c r="AW212" s="180"/>
      <c r="AX212" s="180"/>
      <c r="AY212" s="180"/>
      <c r="AZ212" s="180"/>
      <c r="BA212" s="180"/>
      <c r="BB212" s="180"/>
      <c r="BC212" s="180"/>
      <c r="BD212" s="180"/>
      <c r="BE212" s="180"/>
      <c r="BF212" s="180"/>
      <c r="BG212" s="180"/>
      <c r="BH212" s="180"/>
      <c r="BI212" s="180"/>
      <c r="BJ212" s="180"/>
      <c r="BK212" s="180"/>
      <c r="BL212" s="180"/>
      <c r="BM212" s="180"/>
      <c r="BN212" s="181"/>
      <c r="BO212" s="12"/>
      <c r="BP212" s="12"/>
      <c r="BQ212" s="12"/>
    </row>
    <row r="213" spans="1:69" ht="15.75" customHeight="1" x14ac:dyDescent="0.2">
      <c r="A213" s="52" t="s">
        <v>83</v>
      </c>
      <c r="B213" s="52"/>
      <c r="C213" s="52"/>
      <c r="D213" s="52"/>
      <c r="E213" s="52"/>
      <c r="F213" s="52"/>
      <c r="G213" s="52"/>
      <c r="H213" s="52"/>
      <c r="I213" s="52"/>
      <c r="J213" s="52"/>
      <c r="K213" s="52"/>
      <c r="L213" s="52"/>
      <c r="M213" s="156"/>
      <c r="N213" s="156"/>
      <c r="O213" s="156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12"/>
      <c r="AY213" s="12"/>
      <c r="AZ213" s="12"/>
      <c r="BA213" s="12"/>
      <c r="BB213" s="12"/>
      <c r="BC213" s="12"/>
      <c r="BD213" s="12"/>
      <c r="BE213" s="12"/>
      <c r="BF213" s="12"/>
      <c r="BG213" s="12"/>
      <c r="BH213" s="12"/>
      <c r="BI213" s="12"/>
      <c r="BJ213" s="12"/>
      <c r="BK213" s="12"/>
      <c r="BL213" s="12"/>
      <c r="BM213" s="12"/>
      <c r="BN213" s="12"/>
      <c r="BO213" s="12"/>
      <c r="BP213" s="12"/>
      <c r="BQ213" s="12"/>
    </row>
    <row r="214" spans="1:69" ht="25.5" customHeight="1" x14ac:dyDescent="0.2">
      <c r="A214" s="218" t="s">
        <v>237</v>
      </c>
      <c r="B214" s="180"/>
      <c r="C214" s="180"/>
      <c r="D214" s="180"/>
      <c r="E214" s="180"/>
      <c r="F214" s="180"/>
      <c r="G214" s="180"/>
      <c r="H214" s="180"/>
      <c r="I214" s="180"/>
      <c r="J214" s="180"/>
      <c r="K214" s="180"/>
      <c r="L214" s="180"/>
      <c r="M214" s="180"/>
      <c r="N214" s="180"/>
      <c r="O214" s="180"/>
      <c r="P214" s="180"/>
      <c r="Q214" s="180"/>
      <c r="R214" s="180"/>
      <c r="S214" s="180"/>
      <c r="T214" s="180"/>
      <c r="U214" s="180"/>
      <c r="V214" s="180"/>
      <c r="W214" s="180"/>
      <c r="X214" s="180"/>
      <c r="Y214" s="180"/>
      <c r="Z214" s="180"/>
      <c r="AA214" s="180"/>
      <c r="AB214" s="180"/>
      <c r="AC214" s="180"/>
      <c r="AD214" s="180"/>
      <c r="AE214" s="180"/>
      <c r="AF214" s="180"/>
      <c r="AG214" s="180"/>
      <c r="AH214" s="180"/>
      <c r="AI214" s="180"/>
      <c r="AJ214" s="180"/>
      <c r="AK214" s="180"/>
      <c r="AL214" s="180"/>
      <c r="AM214" s="180"/>
      <c r="AN214" s="180"/>
      <c r="AO214" s="180"/>
      <c r="AP214" s="180"/>
      <c r="AQ214" s="180"/>
      <c r="AR214" s="180"/>
      <c r="AS214" s="180"/>
      <c r="AT214" s="180"/>
      <c r="AU214" s="180"/>
      <c r="AV214" s="180"/>
      <c r="AW214" s="180"/>
      <c r="AX214" s="180"/>
      <c r="AY214" s="180"/>
      <c r="AZ214" s="180"/>
      <c r="BA214" s="180"/>
      <c r="BB214" s="180"/>
      <c r="BC214" s="180"/>
      <c r="BD214" s="180"/>
      <c r="BE214" s="180"/>
      <c r="BF214" s="180"/>
      <c r="BG214" s="180"/>
      <c r="BH214" s="180"/>
      <c r="BI214" s="180"/>
      <c r="BJ214" s="180"/>
      <c r="BK214" s="180"/>
      <c r="BL214" s="180"/>
      <c r="BM214" s="180"/>
      <c r="BN214" s="181"/>
      <c r="BO214" s="12"/>
      <c r="BP214" s="12"/>
      <c r="BQ214" s="12"/>
    </row>
    <row r="215" spans="1:69" ht="15.75" customHeight="1" x14ac:dyDescent="0.2">
      <c r="A215" s="52" t="s">
        <v>84</v>
      </c>
      <c r="B215" s="52"/>
      <c r="C215" s="52"/>
      <c r="D215" s="52"/>
      <c r="E215" s="52"/>
      <c r="F215" s="52"/>
      <c r="G215" s="52"/>
      <c r="H215" s="52"/>
      <c r="I215" s="52"/>
      <c r="J215" s="52"/>
      <c r="K215" s="52"/>
      <c r="L215" s="52"/>
      <c r="M215" s="156"/>
      <c r="N215" s="156"/>
      <c r="O215" s="156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  <c r="BA215" s="12"/>
      <c r="BB215" s="12"/>
      <c r="BC215" s="12"/>
      <c r="BD215" s="12"/>
      <c r="BE215" s="12"/>
      <c r="BF215" s="12"/>
      <c r="BG215" s="12"/>
      <c r="BH215" s="12"/>
      <c r="BI215" s="12"/>
      <c r="BJ215" s="12"/>
      <c r="BK215" s="12"/>
      <c r="BL215" s="12"/>
      <c r="BM215" s="12"/>
      <c r="BN215" s="12"/>
      <c r="BO215" s="12"/>
      <c r="BP215" s="12"/>
      <c r="BQ215" s="12"/>
    </row>
    <row r="216" spans="1:69" ht="15.75" customHeight="1" x14ac:dyDescent="0.2">
      <c r="A216" s="218" t="s">
        <v>238</v>
      </c>
      <c r="B216" s="180"/>
      <c r="C216" s="180"/>
      <c r="D216" s="180"/>
      <c r="E216" s="180"/>
      <c r="F216" s="180"/>
      <c r="G216" s="180"/>
      <c r="H216" s="180"/>
      <c r="I216" s="180"/>
      <c r="J216" s="180"/>
      <c r="K216" s="180"/>
      <c r="L216" s="180"/>
      <c r="M216" s="180"/>
      <c r="N216" s="180"/>
      <c r="O216" s="180"/>
      <c r="P216" s="180"/>
      <c r="Q216" s="180"/>
      <c r="R216" s="180"/>
      <c r="S216" s="180"/>
      <c r="T216" s="180"/>
      <c r="U216" s="180"/>
      <c r="V216" s="180"/>
      <c r="W216" s="180"/>
      <c r="X216" s="180"/>
      <c r="Y216" s="180"/>
      <c r="Z216" s="180"/>
      <c r="AA216" s="180"/>
      <c r="AB216" s="180"/>
      <c r="AC216" s="180"/>
      <c r="AD216" s="180"/>
      <c r="AE216" s="180"/>
      <c r="AF216" s="180"/>
      <c r="AG216" s="180"/>
      <c r="AH216" s="180"/>
      <c r="AI216" s="180"/>
      <c r="AJ216" s="180"/>
      <c r="AK216" s="180"/>
      <c r="AL216" s="180"/>
      <c r="AM216" s="180"/>
      <c r="AN216" s="180"/>
      <c r="AO216" s="180"/>
      <c r="AP216" s="180"/>
      <c r="AQ216" s="180"/>
      <c r="AR216" s="180"/>
      <c r="AS216" s="180"/>
      <c r="AT216" s="180"/>
      <c r="AU216" s="180"/>
      <c r="AV216" s="180"/>
      <c r="AW216" s="180"/>
      <c r="AX216" s="180"/>
      <c r="AY216" s="180"/>
      <c r="AZ216" s="180"/>
      <c r="BA216" s="180"/>
      <c r="BB216" s="180"/>
      <c r="BC216" s="180"/>
      <c r="BD216" s="180"/>
      <c r="BE216" s="180"/>
      <c r="BF216" s="180"/>
      <c r="BG216" s="180"/>
      <c r="BH216" s="180"/>
      <c r="BI216" s="180"/>
      <c r="BJ216" s="180"/>
      <c r="BK216" s="180"/>
      <c r="BL216" s="180"/>
      <c r="BM216" s="180"/>
      <c r="BN216" s="181"/>
      <c r="BO216" s="12"/>
      <c r="BP216" s="12"/>
      <c r="BQ216" s="12"/>
    </row>
    <row r="217" spans="1:69" ht="15.75" customHeight="1" x14ac:dyDescent="0.2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  <c r="BA217" s="12"/>
      <c r="BB217" s="12"/>
      <c r="BC217" s="12"/>
      <c r="BD217" s="12"/>
      <c r="BE217" s="12"/>
      <c r="BF217" s="12"/>
      <c r="BG217" s="12"/>
      <c r="BH217" s="12"/>
      <c r="BI217" s="12"/>
      <c r="BJ217" s="12"/>
      <c r="BK217" s="12"/>
      <c r="BL217" s="12"/>
      <c r="BM217" s="12"/>
      <c r="BN217" s="12"/>
      <c r="BO217" s="12"/>
      <c r="BP217" s="12"/>
      <c r="BQ217" s="12"/>
    </row>
    <row r="218" spans="1:69" ht="42" customHeight="1" x14ac:dyDescent="0.25">
      <c r="A218" s="208" t="s">
        <v>214</v>
      </c>
      <c r="B218" s="209"/>
      <c r="C218" s="209"/>
      <c r="D218" s="209"/>
      <c r="E218" s="209"/>
      <c r="F218" s="209"/>
      <c r="G218" s="209"/>
      <c r="H218" s="209"/>
      <c r="I218" s="209"/>
      <c r="J218" s="209"/>
      <c r="K218" s="209"/>
      <c r="L218" s="209"/>
      <c r="M218" s="209"/>
      <c r="N218" s="209"/>
      <c r="O218" s="209"/>
      <c r="P218" s="209"/>
      <c r="Q218" s="209"/>
      <c r="R218" s="209"/>
      <c r="S218" s="209"/>
      <c r="T218" s="209"/>
      <c r="U218" s="209"/>
      <c r="V218" s="209"/>
      <c r="W218" s="77"/>
      <c r="X218" s="77"/>
      <c r="Y218" s="77"/>
      <c r="Z218" s="77"/>
      <c r="AA218" s="77"/>
      <c r="AB218" s="77"/>
      <c r="AC218" s="77"/>
      <c r="AD218" s="77"/>
      <c r="AE218" s="77"/>
      <c r="AF218" s="77"/>
      <c r="AG218" s="77"/>
      <c r="AH218" s="77"/>
      <c r="AI218" s="77"/>
      <c r="AJ218" s="77"/>
      <c r="AK218" s="77"/>
      <c r="AL218" s="77"/>
      <c r="AM218" s="77"/>
      <c r="AN218" s="3"/>
      <c r="AO218" s="3"/>
      <c r="AP218" s="212" t="s">
        <v>216</v>
      </c>
      <c r="AQ218" s="213"/>
      <c r="AR218" s="213"/>
      <c r="AS218" s="213"/>
      <c r="AT218" s="213"/>
      <c r="AU218" s="213"/>
      <c r="AV218" s="213"/>
      <c r="AW218" s="213"/>
      <c r="AX218" s="213"/>
      <c r="AY218" s="213"/>
      <c r="AZ218" s="213"/>
      <c r="BA218" s="213"/>
      <c r="BB218" s="213"/>
      <c r="BC218" s="213"/>
      <c r="BD218" s="213"/>
      <c r="BE218" s="213"/>
      <c r="BF218" s="213"/>
      <c r="BG218" s="213"/>
      <c r="BH218" s="213"/>
    </row>
    <row r="219" spans="1:69" x14ac:dyDescent="0.2">
      <c r="W219" s="80" t="s">
        <v>6</v>
      </c>
      <c r="X219" s="80"/>
      <c r="Y219" s="80"/>
      <c r="Z219" s="80"/>
      <c r="AA219" s="80"/>
      <c r="AB219" s="80"/>
      <c r="AC219" s="80"/>
      <c r="AD219" s="80"/>
      <c r="AE219" s="80"/>
      <c r="AF219" s="80"/>
      <c r="AG219" s="80"/>
      <c r="AH219" s="80"/>
      <c r="AI219" s="80"/>
      <c r="AJ219" s="80"/>
      <c r="AK219" s="80"/>
      <c r="AL219" s="80"/>
      <c r="AM219" s="80"/>
      <c r="AN219" s="4"/>
      <c r="AO219" s="4"/>
      <c r="AP219" s="80" t="s">
        <v>32</v>
      </c>
      <c r="AQ219" s="80"/>
      <c r="AR219" s="80"/>
      <c r="AS219" s="80"/>
      <c r="AT219" s="80"/>
      <c r="AU219" s="80"/>
      <c r="AV219" s="80"/>
      <c r="AW219" s="80"/>
      <c r="AX219" s="80"/>
      <c r="AY219" s="80"/>
      <c r="AZ219" s="80"/>
      <c r="BA219" s="80"/>
      <c r="BB219" s="80"/>
      <c r="BC219" s="80"/>
      <c r="BD219" s="80"/>
      <c r="BE219" s="80"/>
      <c r="BF219" s="80"/>
      <c r="BG219" s="80"/>
      <c r="BH219" s="80"/>
    </row>
    <row r="222" spans="1:69" ht="31.5" customHeight="1" x14ac:dyDescent="0.25">
      <c r="A222" s="210" t="s">
        <v>215</v>
      </c>
      <c r="B222" s="211"/>
      <c r="C222" s="211"/>
      <c r="D222" s="211"/>
      <c r="E222" s="211"/>
      <c r="F222" s="211"/>
      <c r="G222" s="211"/>
      <c r="H222" s="211"/>
      <c r="I222" s="211"/>
      <c r="J222" s="211"/>
      <c r="K222" s="211"/>
      <c r="L222" s="211"/>
      <c r="M222" s="211"/>
      <c r="N222" s="211"/>
      <c r="O222" s="211"/>
      <c r="P222" s="211"/>
      <c r="Q222" s="211"/>
      <c r="R222" s="211"/>
      <c r="S222" s="211"/>
      <c r="T222" s="211"/>
      <c r="U222" s="211"/>
      <c r="V222" s="211"/>
      <c r="W222" s="81"/>
      <c r="X222" s="81"/>
      <c r="Y222" s="81"/>
      <c r="Z222" s="81"/>
      <c r="AA222" s="81"/>
      <c r="AB222" s="81"/>
      <c r="AC222" s="81"/>
      <c r="AD222" s="81"/>
      <c r="AE222" s="81"/>
      <c r="AF222" s="81"/>
      <c r="AG222" s="81"/>
      <c r="AH222" s="81"/>
      <c r="AI222" s="81"/>
      <c r="AJ222" s="81"/>
      <c r="AK222" s="81"/>
      <c r="AL222" s="81"/>
      <c r="AM222" s="81"/>
      <c r="AN222" s="3"/>
      <c r="AO222" s="3"/>
      <c r="AP222" s="214" t="s">
        <v>217</v>
      </c>
      <c r="AQ222" s="215"/>
      <c r="AR222" s="215"/>
      <c r="AS222" s="215"/>
      <c r="AT222" s="215"/>
      <c r="AU222" s="215"/>
      <c r="AV222" s="215"/>
      <c r="AW222" s="215"/>
      <c r="AX222" s="215"/>
      <c r="AY222" s="215"/>
      <c r="AZ222" s="215"/>
      <c r="BA222" s="215"/>
      <c r="BB222" s="215"/>
      <c r="BC222" s="215"/>
      <c r="BD222" s="215"/>
      <c r="BE222" s="215"/>
      <c r="BF222" s="215"/>
      <c r="BG222" s="215"/>
      <c r="BH222" s="215"/>
    </row>
    <row r="223" spans="1:69" x14ac:dyDescent="0.2">
      <c r="W223" s="80" t="s">
        <v>6</v>
      </c>
      <c r="X223" s="80"/>
      <c r="Y223" s="80"/>
      <c r="Z223" s="80"/>
      <c r="AA223" s="80"/>
      <c r="AB223" s="80"/>
      <c r="AC223" s="80"/>
      <c r="AD223" s="80"/>
      <c r="AE223" s="80"/>
      <c r="AF223" s="80"/>
      <c r="AG223" s="80"/>
      <c r="AH223" s="80"/>
      <c r="AI223" s="80"/>
      <c r="AJ223" s="80"/>
      <c r="AK223" s="80"/>
      <c r="AL223" s="80"/>
      <c r="AM223" s="80"/>
      <c r="AN223" s="4"/>
      <c r="AO223" s="4"/>
      <c r="AP223" s="80" t="s">
        <v>32</v>
      </c>
      <c r="AQ223" s="80"/>
      <c r="AR223" s="80"/>
      <c r="AS223" s="80"/>
      <c r="AT223" s="80"/>
      <c r="AU223" s="80"/>
      <c r="AV223" s="80"/>
      <c r="AW223" s="80"/>
      <c r="AX223" s="80"/>
      <c r="AY223" s="80"/>
      <c r="AZ223" s="80"/>
      <c r="BA223" s="80"/>
      <c r="BB223" s="80"/>
      <c r="BC223" s="80"/>
      <c r="BD223" s="80"/>
      <c r="BE223" s="80"/>
      <c r="BF223" s="80"/>
      <c r="BG223" s="80"/>
      <c r="BH223" s="80"/>
    </row>
  </sheetData>
  <mergeCells count="1183">
    <mergeCell ref="C147:BQ147"/>
    <mergeCell ref="C149:BQ149"/>
    <mergeCell ref="C151:BQ151"/>
    <mergeCell ref="C153:BQ153"/>
    <mergeCell ref="C156:BQ156"/>
    <mergeCell ref="C184:BQ184"/>
    <mergeCell ref="AU183:AY183"/>
    <mergeCell ref="AZ183:BC183"/>
    <mergeCell ref="BD183:BH183"/>
    <mergeCell ref="BI183:BM183"/>
    <mergeCell ref="BN183:BQ183"/>
    <mergeCell ref="A184:B184"/>
    <mergeCell ref="A183:B183"/>
    <mergeCell ref="C183:Z183"/>
    <mergeCell ref="AA183:AE183"/>
    <mergeCell ref="AF183:AJ183"/>
    <mergeCell ref="AK183:AO183"/>
    <mergeCell ref="AP183:AT183"/>
    <mergeCell ref="C182:BQ182"/>
    <mergeCell ref="AU181:AY181"/>
    <mergeCell ref="AZ181:BC181"/>
    <mergeCell ref="BD181:BH181"/>
    <mergeCell ref="BI181:BM181"/>
    <mergeCell ref="BN181:BQ181"/>
    <mergeCell ref="A182:B182"/>
    <mergeCell ref="A181:B181"/>
    <mergeCell ref="C181:Z181"/>
    <mergeCell ref="AA181:AE181"/>
    <mergeCell ref="AF181:AJ181"/>
    <mergeCell ref="AK181:AO181"/>
    <mergeCell ref="AP181:AT181"/>
    <mergeCell ref="C180:BQ180"/>
    <mergeCell ref="AU179:AY179"/>
    <mergeCell ref="AZ179:BC179"/>
    <mergeCell ref="BD179:BH179"/>
    <mergeCell ref="BI179:BM179"/>
    <mergeCell ref="BN179:BQ179"/>
    <mergeCell ref="A180:B180"/>
    <mergeCell ref="A179:B179"/>
    <mergeCell ref="C179:Z179"/>
    <mergeCell ref="AA179:AE179"/>
    <mergeCell ref="AF179:AJ179"/>
    <mergeCell ref="AK179:AO179"/>
    <mergeCell ref="AP179:AT179"/>
    <mergeCell ref="C178:BQ178"/>
    <mergeCell ref="AU177:AY177"/>
    <mergeCell ref="AZ177:BC177"/>
    <mergeCell ref="BD177:BH177"/>
    <mergeCell ref="BI177:BM177"/>
    <mergeCell ref="BN177:BQ177"/>
    <mergeCell ref="A178:B178"/>
    <mergeCell ref="A177:B177"/>
    <mergeCell ref="C177:Z177"/>
    <mergeCell ref="AA177:AE177"/>
    <mergeCell ref="AF177:AJ177"/>
    <mergeCell ref="AK177:AO177"/>
    <mergeCell ref="AP177:AT177"/>
    <mergeCell ref="AP176:AT176"/>
    <mergeCell ref="AU176:AY176"/>
    <mergeCell ref="AZ176:BC176"/>
    <mergeCell ref="BD176:BH176"/>
    <mergeCell ref="BI176:BM176"/>
    <mergeCell ref="BN176:BQ176"/>
    <mergeCell ref="A176:B176"/>
    <mergeCell ref="C176:Z176"/>
    <mergeCell ref="AA176:AE176"/>
    <mergeCell ref="AF176:AJ176"/>
    <mergeCell ref="AK176:AO176"/>
    <mergeCell ref="A175:B175"/>
    <mergeCell ref="C175:BQ175"/>
    <mergeCell ref="AP174:AT174"/>
    <mergeCell ref="AU174:AY174"/>
    <mergeCell ref="AZ174:BC174"/>
    <mergeCell ref="BD174:BH174"/>
    <mergeCell ref="BI174:BM174"/>
    <mergeCell ref="BN174:BQ174"/>
    <mergeCell ref="A174:B174"/>
    <mergeCell ref="C174:Z174"/>
    <mergeCell ref="AA174:AE174"/>
    <mergeCell ref="AF174:AJ174"/>
    <mergeCell ref="AK174:AO174"/>
    <mergeCell ref="A173:B173"/>
    <mergeCell ref="C173:BQ173"/>
    <mergeCell ref="AP172:AT172"/>
    <mergeCell ref="AU172:AY172"/>
    <mergeCell ref="AZ172:BC172"/>
    <mergeCell ref="BD172:BH172"/>
    <mergeCell ref="BI172:BM172"/>
    <mergeCell ref="BN172:BQ172"/>
    <mergeCell ref="A172:B172"/>
    <mergeCell ref="C172:Z172"/>
    <mergeCell ref="AA172:AE172"/>
    <mergeCell ref="AF172:AJ172"/>
    <mergeCell ref="AK172:AO172"/>
    <mergeCell ref="A171:B171"/>
    <mergeCell ref="C171:BQ171"/>
    <mergeCell ref="AP170:AT170"/>
    <mergeCell ref="AU170:AY170"/>
    <mergeCell ref="AZ170:BC170"/>
    <mergeCell ref="BD170:BH170"/>
    <mergeCell ref="BI170:BM170"/>
    <mergeCell ref="BN170:BQ170"/>
    <mergeCell ref="A170:B170"/>
    <mergeCell ref="C170:Z170"/>
    <mergeCell ref="AA170:AE170"/>
    <mergeCell ref="AF170:AJ170"/>
    <mergeCell ref="AK170:AO170"/>
    <mergeCell ref="A169:B169"/>
    <mergeCell ref="C169:BQ169"/>
    <mergeCell ref="AP168:AT168"/>
    <mergeCell ref="AU168:AY168"/>
    <mergeCell ref="AZ168:BC168"/>
    <mergeCell ref="BD168:BH168"/>
    <mergeCell ref="BI168:BM168"/>
    <mergeCell ref="BN168:BQ168"/>
    <mergeCell ref="A168:B168"/>
    <mergeCell ref="C168:Z168"/>
    <mergeCell ref="AA168:AE168"/>
    <mergeCell ref="AF168:AJ168"/>
    <mergeCell ref="AK168:AO168"/>
    <mergeCell ref="A167:B167"/>
    <mergeCell ref="C167:BQ167"/>
    <mergeCell ref="AP166:AT166"/>
    <mergeCell ref="AU166:AY166"/>
    <mergeCell ref="AZ166:BC166"/>
    <mergeCell ref="BD166:BH166"/>
    <mergeCell ref="BI166:BM166"/>
    <mergeCell ref="BN166:BQ166"/>
    <mergeCell ref="AU165:AY165"/>
    <mergeCell ref="AZ165:BC165"/>
    <mergeCell ref="BD165:BH165"/>
    <mergeCell ref="BI165:BM165"/>
    <mergeCell ref="BN165:BQ165"/>
    <mergeCell ref="A166:B166"/>
    <mergeCell ref="C166:Z166"/>
    <mergeCell ref="AA166:AE166"/>
    <mergeCell ref="AF166:AJ166"/>
    <mergeCell ref="AK166:AO166"/>
    <mergeCell ref="A165:B165"/>
    <mergeCell ref="C165:Z165"/>
    <mergeCell ref="AA165:AE165"/>
    <mergeCell ref="AF165:AJ165"/>
    <mergeCell ref="AK165:AO165"/>
    <mergeCell ref="AP165:AT165"/>
    <mergeCell ref="C164:BQ164"/>
    <mergeCell ref="AU163:AY163"/>
    <mergeCell ref="AZ163:BC163"/>
    <mergeCell ref="BD163:BH163"/>
    <mergeCell ref="BI163:BM163"/>
    <mergeCell ref="BN163:BQ163"/>
    <mergeCell ref="A164:B164"/>
    <mergeCell ref="A163:B163"/>
    <mergeCell ref="C163:Z163"/>
    <mergeCell ref="AA163:AE163"/>
    <mergeCell ref="AF163:AJ163"/>
    <mergeCell ref="AK163:AO163"/>
    <mergeCell ref="AP163:AT163"/>
    <mergeCell ref="C162:BQ162"/>
    <mergeCell ref="AU161:AY161"/>
    <mergeCell ref="AZ161:BC161"/>
    <mergeCell ref="BD161:BH161"/>
    <mergeCell ref="BI161:BM161"/>
    <mergeCell ref="BN161:BQ161"/>
    <mergeCell ref="A162:B162"/>
    <mergeCell ref="A161:B161"/>
    <mergeCell ref="C161:Z161"/>
    <mergeCell ref="AA161:AE161"/>
    <mergeCell ref="AF161:AJ161"/>
    <mergeCell ref="AK161:AO161"/>
    <mergeCell ref="AP161:AT161"/>
    <mergeCell ref="C160:BQ160"/>
    <mergeCell ref="AU159:AY159"/>
    <mergeCell ref="AZ159:BC159"/>
    <mergeCell ref="BD159:BH159"/>
    <mergeCell ref="BI159:BM159"/>
    <mergeCell ref="BN159:BQ159"/>
    <mergeCell ref="A160:B160"/>
    <mergeCell ref="A159:B159"/>
    <mergeCell ref="C159:Z159"/>
    <mergeCell ref="AA159:AE159"/>
    <mergeCell ref="AF159:AJ159"/>
    <mergeCell ref="AK159:AO159"/>
    <mergeCell ref="AP159:AT159"/>
    <mergeCell ref="C158:BQ158"/>
    <mergeCell ref="AU157:AY157"/>
    <mergeCell ref="AZ157:BC157"/>
    <mergeCell ref="BD157:BH157"/>
    <mergeCell ref="BI157:BM157"/>
    <mergeCell ref="BN157:BQ157"/>
    <mergeCell ref="A158:B158"/>
    <mergeCell ref="A157:B157"/>
    <mergeCell ref="C157:Z157"/>
    <mergeCell ref="AA157:AE157"/>
    <mergeCell ref="AF157:AJ157"/>
    <mergeCell ref="AK157:AO157"/>
    <mergeCell ref="AP157:AT157"/>
    <mergeCell ref="AU155:AY155"/>
    <mergeCell ref="AZ155:BC155"/>
    <mergeCell ref="BD155:BH155"/>
    <mergeCell ref="BI155:BM155"/>
    <mergeCell ref="BN155:BQ155"/>
    <mergeCell ref="A156:B156"/>
    <mergeCell ref="A155:B155"/>
    <mergeCell ref="C155:Z155"/>
    <mergeCell ref="AA155:AE155"/>
    <mergeCell ref="AF155:AJ155"/>
    <mergeCell ref="AK155:AO155"/>
    <mergeCell ref="AP155:AT155"/>
    <mergeCell ref="AP154:AT154"/>
    <mergeCell ref="AU154:AY154"/>
    <mergeCell ref="AZ154:BC154"/>
    <mergeCell ref="BD154:BH154"/>
    <mergeCell ref="BI154:BM154"/>
    <mergeCell ref="BN154:BQ154"/>
    <mergeCell ref="A154:B154"/>
    <mergeCell ref="C154:Z154"/>
    <mergeCell ref="AA154:AE154"/>
    <mergeCell ref="AF154:AJ154"/>
    <mergeCell ref="AK154:AO154"/>
    <mergeCell ref="A153:B153"/>
    <mergeCell ref="AP152:AT152"/>
    <mergeCell ref="AU152:AY152"/>
    <mergeCell ref="AZ152:BC152"/>
    <mergeCell ref="BD152:BH152"/>
    <mergeCell ref="BI152:BM152"/>
    <mergeCell ref="BN152:BQ152"/>
    <mergeCell ref="A152:B152"/>
    <mergeCell ref="C152:Z152"/>
    <mergeCell ref="AA152:AE152"/>
    <mergeCell ref="AF152:AJ152"/>
    <mergeCell ref="AK152:AO152"/>
    <mergeCell ref="A151:B151"/>
    <mergeCell ref="AP150:AT150"/>
    <mergeCell ref="AU150:AY150"/>
    <mergeCell ref="AZ150:BC150"/>
    <mergeCell ref="BD150:BH150"/>
    <mergeCell ref="BI150:BM150"/>
    <mergeCell ref="BN150:BQ150"/>
    <mergeCell ref="A150:B150"/>
    <mergeCell ref="C150:Z150"/>
    <mergeCell ref="AA150:AE150"/>
    <mergeCell ref="AF150:AJ150"/>
    <mergeCell ref="AK150:AO150"/>
    <mergeCell ref="AZ148:BC148"/>
    <mergeCell ref="BD148:BH148"/>
    <mergeCell ref="BI148:BM148"/>
    <mergeCell ref="BN148:BQ148"/>
    <mergeCell ref="A149:B149"/>
    <mergeCell ref="A148:B148"/>
    <mergeCell ref="C148:Z148"/>
    <mergeCell ref="AA148:AE148"/>
    <mergeCell ref="AF148:AJ148"/>
    <mergeCell ref="AK148:AO148"/>
    <mergeCell ref="AP148:AT148"/>
    <mergeCell ref="AU148:AY148"/>
    <mergeCell ref="BI146:BM146"/>
    <mergeCell ref="BN146:BQ146"/>
    <mergeCell ref="A147:B147"/>
    <mergeCell ref="BN145:BQ145"/>
    <mergeCell ref="A146:B146"/>
    <mergeCell ref="C146:Z146"/>
    <mergeCell ref="AA146:AE146"/>
    <mergeCell ref="AF146:AJ146"/>
    <mergeCell ref="AK146:AO146"/>
    <mergeCell ref="AP146:AT146"/>
    <mergeCell ref="AU146:AY146"/>
    <mergeCell ref="AZ146:BC146"/>
    <mergeCell ref="BD146:BH146"/>
    <mergeCell ref="AK145:AO145"/>
    <mergeCell ref="AP145:AT145"/>
    <mergeCell ref="AU145:AY145"/>
    <mergeCell ref="AZ145:BC145"/>
    <mergeCell ref="BD145:BH145"/>
    <mergeCell ref="BI145:BM145"/>
    <mergeCell ref="C138:BQ138"/>
    <mergeCell ref="C140:BQ140"/>
    <mergeCell ref="C142:BQ142"/>
    <mergeCell ref="AU141:AY141"/>
    <mergeCell ref="AZ141:BC141"/>
    <mergeCell ref="BD141:BH141"/>
    <mergeCell ref="BI141:BM141"/>
    <mergeCell ref="BN141:BQ141"/>
    <mergeCell ref="A142:B142"/>
    <mergeCell ref="A141:B141"/>
    <mergeCell ref="C141:Z141"/>
    <mergeCell ref="AA141:AE141"/>
    <mergeCell ref="AF141:AJ141"/>
    <mergeCell ref="AK141:AO141"/>
    <mergeCell ref="AP141:AT141"/>
    <mergeCell ref="AU139:AY139"/>
    <mergeCell ref="AZ139:BC139"/>
    <mergeCell ref="BD139:BH139"/>
    <mergeCell ref="BI139:BM139"/>
    <mergeCell ref="BN139:BQ139"/>
    <mergeCell ref="A140:B140"/>
    <mergeCell ref="A139:B139"/>
    <mergeCell ref="C139:Z139"/>
    <mergeCell ref="AA139:AE139"/>
    <mergeCell ref="AF139:AJ139"/>
    <mergeCell ref="AK139:AO139"/>
    <mergeCell ref="AP139:AT139"/>
    <mergeCell ref="AU137:AY137"/>
    <mergeCell ref="AZ137:BC137"/>
    <mergeCell ref="BD137:BH137"/>
    <mergeCell ref="BI137:BM137"/>
    <mergeCell ref="BN137:BQ137"/>
    <mergeCell ref="A138:B138"/>
    <mergeCell ref="A137:B137"/>
    <mergeCell ref="C137:Z137"/>
    <mergeCell ref="AA137:AE137"/>
    <mergeCell ref="AF137:AJ137"/>
    <mergeCell ref="AK137:AO137"/>
    <mergeCell ref="AP137:AT137"/>
    <mergeCell ref="C67:BQ67"/>
    <mergeCell ref="C70:BQ70"/>
    <mergeCell ref="C72:BQ72"/>
    <mergeCell ref="C74:BQ74"/>
    <mergeCell ref="C77:BQ77"/>
    <mergeCell ref="C125:BQ125"/>
    <mergeCell ref="AS124:AW124"/>
    <mergeCell ref="AX124:BB124"/>
    <mergeCell ref="BC124:BG124"/>
    <mergeCell ref="BH124:BL124"/>
    <mergeCell ref="BM124:BQ124"/>
    <mergeCell ref="A125:B125"/>
    <mergeCell ref="A124:B124"/>
    <mergeCell ref="C124:X124"/>
    <mergeCell ref="Y124:AC124"/>
    <mergeCell ref="AD124:AH124"/>
    <mergeCell ref="AI124:AM124"/>
    <mergeCell ref="AN124:AR124"/>
    <mergeCell ref="AN123:AR123"/>
    <mergeCell ref="AS123:AW123"/>
    <mergeCell ref="AX123:BB123"/>
    <mergeCell ref="BC123:BG123"/>
    <mergeCell ref="BH123:BL123"/>
    <mergeCell ref="BM123:BQ123"/>
    <mergeCell ref="A123:B123"/>
    <mergeCell ref="C123:X123"/>
    <mergeCell ref="Y123:AC123"/>
    <mergeCell ref="AD123:AH123"/>
    <mergeCell ref="AI123:AM123"/>
    <mergeCell ref="A122:B122"/>
    <mergeCell ref="C122:BQ122"/>
    <mergeCell ref="AN121:AR121"/>
    <mergeCell ref="AS121:AW121"/>
    <mergeCell ref="AX121:BB121"/>
    <mergeCell ref="BC121:BG121"/>
    <mergeCell ref="BH121:BL121"/>
    <mergeCell ref="BM121:BQ121"/>
    <mergeCell ref="AS120:AW120"/>
    <mergeCell ref="AX120:BB120"/>
    <mergeCell ref="BC120:BG120"/>
    <mergeCell ref="BH120:BL120"/>
    <mergeCell ref="BM120:BQ120"/>
    <mergeCell ref="A121:B121"/>
    <mergeCell ref="C121:X121"/>
    <mergeCell ref="Y121:AC121"/>
    <mergeCell ref="AD121:AH121"/>
    <mergeCell ref="AI121:AM121"/>
    <mergeCell ref="A120:B120"/>
    <mergeCell ref="C120:X120"/>
    <mergeCell ref="Y120:AC120"/>
    <mergeCell ref="AD120:AH120"/>
    <mergeCell ref="AI120:AM120"/>
    <mergeCell ref="AN120:AR120"/>
    <mergeCell ref="C119:BQ119"/>
    <mergeCell ref="AS118:AW118"/>
    <mergeCell ref="AX118:BB118"/>
    <mergeCell ref="BC118:BG118"/>
    <mergeCell ref="BH118:BL118"/>
    <mergeCell ref="BM118:BQ118"/>
    <mergeCell ref="A119:B119"/>
    <mergeCell ref="A118:B118"/>
    <mergeCell ref="C118:X118"/>
    <mergeCell ref="Y118:AC118"/>
    <mergeCell ref="AD118:AH118"/>
    <mergeCell ref="AI118:AM118"/>
    <mergeCell ref="AN118:AR118"/>
    <mergeCell ref="AN117:AR117"/>
    <mergeCell ref="AS117:AW117"/>
    <mergeCell ref="AX117:BB117"/>
    <mergeCell ref="BC117:BG117"/>
    <mergeCell ref="BH117:BL117"/>
    <mergeCell ref="BM117:BQ117"/>
    <mergeCell ref="A117:B117"/>
    <mergeCell ref="C117:X117"/>
    <mergeCell ref="Y117:AC117"/>
    <mergeCell ref="AD117:AH117"/>
    <mergeCell ref="AI117:AM117"/>
    <mergeCell ref="A116:B116"/>
    <mergeCell ref="C116:BQ116"/>
    <mergeCell ref="AN115:AR115"/>
    <mergeCell ref="AS115:AW115"/>
    <mergeCell ref="AX115:BB115"/>
    <mergeCell ref="BC115:BG115"/>
    <mergeCell ref="BH115:BL115"/>
    <mergeCell ref="BM115:BQ115"/>
    <mergeCell ref="AS114:AW114"/>
    <mergeCell ref="AX114:BB114"/>
    <mergeCell ref="BC114:BG114"/>
    <mergeCell ref="BH114:BL114"/>
    <mergeCell ref="BM114:BQ114"/>
    <mergeCell ref="A115:B115"/>
    <mergeCell ref="C115:X115"/>
    <mergeCell ref="Y115:AC115"/>
    <mergeCell ref="AD115:AH115"/>
    <mergeCell ref="AI115:AM115"/>
    <mergeCell ref="A114:B114"/>
    <mergeCell ref="C114:X114"/>
    <mergeCell ref="Y114:AC114"/>
    <mergeCell ref="AD114:AH114"/>
    <mergeCell ref="AI114:AM114"/>
    <mergeCell ref="AN114:AR114"/>
    <mergeCell ref="C113:BQ113"/>
    <mergeCell ref="A113:B113"/>
    <mergeCell ref="A112:B112"/>
    <mergeCell ref="C112:BQ112"/>
    <mergeCell ref="AN111:AR111"/>
    <mergeCell ref="AS111:AW111"/>
    <mergeCell ref="AX111:BB111"/>
    <mergeCell ref="BC111:BG111"/>
    <mergeCell ref="BH111:BL111"/>
    <mergeCell ref="BM111:BQ111"/>
    <mergeCell ref="AS110:AW110"/>
    <mergeCell ref="AX110:BB110"/>
    <mergeCell ref="BC110:BG110"/>
    <mergeCell ref="BH110:BL110"/>
    <mergeCell ref="BM110:BQ110"/>
    <mergeCell ref="A111:B111"/>
    <mergeCell ref="C111:X111"/>
    <mergeCell ref="Y111:AC111"/>
    <mergeCell ref="AD111:AH111"/>
    <mergeCell ref="AI111:AM111"/>
    <mergeCell ref="A110:B110"/>
    <mergeCell ref="C110:X110"/>
    <mergeCell ref="Y110:AC110"/>
    <mergeCell ref="AD110:AH110"/>
    <mergeCell ref="AI110:AM110"/>
    <mergeCell ref="AN110:AR110"/>
    <mergeCell ref="C109:BQ109"/>
    <mergeCell ref="AS108:AW108"/>
    <mergeCell ref="AX108:BB108"/>
    <mergeCell ref="BC108:BG108"/>
    <mergeCell ref="BH108:BL108"/>
    <mergeCell ref="BM108:BQ108"/>
    <mergeCell ref="A109:B109"/>
    <mergeCell ref="A108:B108"/>
    <mergeCell ref="C108:X108"/>
    <mergeCell ref="Y108:AC108"/>
    <mergeCell ref="AD108:AH108"/>
    <mergeCell ref="AI108:AM108"/>
    <mergeCell ref="AN108:AR108"/>
    <mergeCell ref="C107:BQ107"/>
    <mergeCell ref="AS106:AW106"/>
    <mergeCell ref="AX106:BB106"/>
    <mergeCell ref="BC106:BG106"/>
    <mergeCell ref="BH106:BL106"/>
    <mergeCell ref="BM106:BQ106"/>
    <mergeCell ref="A107:B107"/>
    <mergeCell ref="A106:B106"/>
    <mergeCell ref="C106:X106"/>
    <mergeCell ref="Y106:AC106"/>
    <mergeCell ref="AD106:AH106"/>
    <mergeCell ref="AI106:AM106"/>
    <mergeCell ref="AN106:AR106"/>
    <mergeCell ref="AN105:AR105"/>
    <mergeCell ref="AS105:AW105"/>
    <mergeCell ref="AX105:BB105"/>
    <mergeCell ref="BC105:BG105"/>
    <mergeCell ref="BH105:BL105"/>
    <mergeCell ref="BM105:BQ105"/>
    <mergeCell ref="A105:B105"/>
    <mergeCell ref="C105:X105"/>
    <mergeCell ref="Y105:AC105"/>
    <mergeCell ref="AD105:AH105"/>
    <mergeCell ref="AI105:AM105"/>
    <mergeCell ref="A104:B104"/>
    <mergeCell ref="C104:BQ104"/>
    <mergeCell ref="AN103:AR103"/>
    <mergeCell ref="AS103:AW103"/>
    <mergeCell ref="AX103:BB103"/>
    <mergeCell ref="BC103:BG103"/>
    <mergeCell ref="BH103:BL103"/>
    <mergeCell ref="BM103:BQ103"/>
    <mergeCell ref="A103:B103"/>
    <mergeCell ref="C103:X103"/>
    <mergeCell ref="Y103:AC103"/>
    <mergeCell ref="AD103:AH103"/>
    <mergeCell ref="AI103:AM103"/>
    <mergeCell ref="A102:B102"/>
    <mergeCell ref="C102:BQ102"/>
    <mergeCell ref="AN101:AR101"/>
    <mergeCell ref="AS101:AW101"/>
    <mergeCell ref="AX101:BB101"/>
    <mergeCell ref="BC101:BG101"/>
    <mergeCell ref="BH101:BL101"/>
    <mergeCell ref="BM101:BQ101"/>
    <mergeCell ref="AS100:AW100"/>
    <mergeCell ref="AX100:BB100"/>
    <mergeCell ref="BC100:BG100"/>
    <mergeCell ref="BH100:BL100"/>
    <mergeCell ref="BM100:BQ100"/>
    <mergeCell ref="A101:B101"/>
    <mergeCell ref="C101:X101"/>
    <mergeCell ref="Y101:AC101"/>
    <mergeCell ref="AD101:AH101"/>
    <mergeCell ref="AI101:AM101"/>
    <mergeCell ref="A100:B100"/>
    <mergeCell ref="C100:X100"/>
    <mergeCell ref="Y100:AC100"/>
    <mergeCell ref="AD100:AH100"/>
    <mergeCell ref="AI100:AM100"/>
    <mergeCell ref="AN100:AR100"/>
    <mergeCell ref="C99:BQ99"/>
    <mergeCell ref="AS98:AW98"/>
    <mergeCell ref="AX98:BB98"/>
    <mergeCell ref="BC98:BG98"/>
    <mergeCell ref="BH98:BL98"/>
    <mergeCell ref="BM98:BQ98"/>
    <mergeCell ref="A99:B99"/>
    <mergeCell ref="A98:B98"/>
    <mergeCell ref="C98:X98"/>
    <mergeCell ref="Y98:AC98"/>
    <mergeCell ref="AD98:AH98"/>
    <mergeCell ref="AI98:AM98"/>
    <mergeCell ref="AN98:AR98"/>
    <mergeCell ref="AN97:AR97"/>
    <mergeCell ref="AS97:AW97"/>
    <mergeCell ref="AX97:BB97"/>
    <mergeCell ref="BC97:BG97"/>
    <mergeCell ref="BH97:BL97"/>
    <mergeCell ref="BM97:BQ97"/>
    <mergeCell ref="A97:B97"/>
    <mergeCell ref="C97:X97"/>
    <mergeCell ref="Y97:AC97"/>
    <mergeCell ref="AD97:AH97"/>
    <mergeCell ref="AI97:AM97"/>
    <mergeCell ref="A96:B96"/>
    <mergeCell ref="C96:BQ96"/>
    <mergeCell ref="C95:BQ95"/>
    <mergeCell ref="AS94:AW94"/>
    <mergeCell ref="AX94:BB94"/>
    <mergeCell ref="BC94:BG94"/>
    <mergeCell ref="BH94:BL94"/>
    <mergeCell ref="BM94:BQ94"/>
    <mergeCell ref="A95:B95"/>
    <mergeCell ref="A94:B94"/>
    <mergeCell ref="C94:X94"/>
    <mergeCell ref="Y94:AC94"/>
    <mergeCell ref="AD94:AH94"/>
    <mergeCell ref="AI94:AM94"/>
    <mergeCell ref="AN94:AR94"/>
    <mergeCell ref="C93:BQ93"/>
    <mergeCell ref="AS92:AW92"/>
    <mergeCell ref="AX92:BB92"/>
    <mergeCell ref="BC92:BG92"/>
    <mergeCell ref="BH92:BL92"/>
    <mergeCell ref="BM92:BQ92"/>
    <mergeCell ref="A93:B93"/>
    <mergeCell ref="A92:B92"/>
    <mergeCell ref="C92:X92"/>
    <mergeCell ref="Y92:AC92"/>
    <mergeCell ref="AD92:AH92"/>
    <mergeCell ref="AI92:AM92"/>
    <mergeCell ref="AN92:AR92"/>
    <mergeCell ref="C91:BQ91"/>
    <mergeCell ref="AS90:AW90"/>
    <mergeCell ref="AX90:BB90"/>
    <mergeCell ref="BC90:BG90"/>
    <mergeCell ref="BH90:BL90"/>
    <mergeCell ref="BM90:BQ90"/>
    <mergeCell ref="A91:B91"/>
    <mergeCell ref="A90:B90"/>
    <mergeCell ref="C90:X90"/>
    <mergeCell ref="Y90:AC90"/>
    <mergeCell ref="AD90:AH90"/>
    <mergeCell ref="AI90:AM90"/>
    <mergeCell ref="AN90:AR90"/>
    <mergeCell ref="AN89:AR89"/>
    <mergeCell ref="AS89:AW89"/>
    <mergeCell ref="AX89:BB89"/>
    <mergeCell ref="BC89:BG89"/>
    <mergeCell ref="BH89:BL89"/>
    <mergeCell ref="BM89:BQ89"/>
    <mergeCell ref="A89:B89"/>
    <mergeCell ref="C89:X89"/>
    <mergeCell ref="Y89:AC89"/>
    <mergeCell ref="AD89:AH89"/>
    <mergeCell ref="AI89:AM89"/>
    <mergeCell ref="A88:B88"/>
    <mergeCell ref="C88:BQ88"/>
    <mergeCell ref="AN87:AR87"/>
    <mergeCell ref="AS87:AW87"/>
    <mergeCell ref="AX87:BB87"/>
    <mergeCell ref="BC87:BG87"/>
    <mergeCell ref="BH87:BL87"/>
    <mergeCell ref="BM87:BQ87"/>
    <mergeCell ref="A87:B87"/>
    <mergeCell ref="C87:X87"/>
    <mergeCell ref="Y87:AC87"/>
    <mergeCell ref="AD87:AH87"/>
    <mergeCell ref="AI87:AM87"/>
    <mergeCell ref="A86:B86"/>
    <mergeCell ref="C86:BQ86"/>
    <mergeCell ref="AN85:AR85"/>
    <mergeCell ref="AS85:AW85"/>
    <mergeCell ref="AX85:BB85"/>
    <mergeCell ref="BC85:BG85"/>
    <mergeCell ref="BH85:BL85"/>
    <mergeCell ref="BM85:BQ85"/>
    <mergeCell ref="A85:B85"/>
    <mergeCell ref="C85:X85"/>
    <mergeCell ref="Y85:AC85"/>
    <mergeCell ref="AD85:AH85"/>
    <mergeCell ref="AI85:AM85"/>
    <mergeCell ref="A84:B84"/>
    <mergeCell ref="C84:BQ84"/>
    <mergeCell ref="AN83:AR83"/>
    <mergeCell ref="AS83:AW83"/>
    <mergeCell ref="AX83:BB83"/>
    <mergeCell ref="BC83:BG83"/>
    <mergeCell ref="BH83:BL83"/>
    <mergeCell ref="BM83:BQ83"/>
    <mergeCell ref="AS82:AW82"/>
    <mergeCell ref="AX82:BB82"/>
    <mergeCell ref="BC82:BG82"/>
    <mergeCell ref="BH82:BL82"/>
    <mergeCell ref="BM82:BQ82"/>
    <mergeCell ref="A83:B83"/>
    <mergeCell ref="C83:X83"/>
    <mergeCell ref="Y83:AC83"/>
    <mergeCell ref="AD83:AH83"/>
    <mergeCell ref="AI83:AM83"/>
    <mergeCell ref="A82:B82"/>
    <mergeCell ref="C82:X82"/>
    <mergeCell ref="Y82:AC82"/>
    <mergeCell ref="AD82:AH82"/>
    <mergeCell ref="AI82:AM82"/>
    <mergeCell ref="AN82:AR82"/>
    <mergeCell ref="C81:BQ81"/>
    <mergeCell ref="AS80:AW80"/>
    <mergeCell ref="AX80:BB80"/>
    <mergeCell ref="BC80:BG80"/>
    <mergeCell ref="BH80:BL80"/>
    <mergeCell ref="BM80:BQ80"/>
    <mergeCell ref="A81:B81"/>
    <mergeCell ref="A80:B80"/>
    <mergeCell ref="C80:X80"/>
    <mergeCell ref="Y80:AC80"/>
    <mergeCell ref="AD80:AH80"/>
    <mergeCell ref="AI80:AM80"/>
    <mergeCell ref="AN80:AR80"/>
    <mergeCell ref="C79:BQ79"/>
    <mergeCell ref="AS78:AW78"/>
    <mergeCell ref="AX78:BB78"/>
    <mergeCell ref="BC78:BG78"/>
    <mergeCell ref="BH78:BL78"/>
    <mergeCell ref="BM78:BQ78"/>
    <mergeCell ref="A79:B79"/>
    <mergeCell ref="A78:B78"/>
    <mergeCell ref="C78:X78"/>
    <mergeCell ref="Y78:AC78"/>
    <mergeCell ref="AD78:AH78"/>
    <mergeCell ref="AI78:AM78"/>
    <mergeCell ref="AN78:AR78"/>
    <mergeCell ref="AS76:AW76"/>
    <mergeCell ref="AX76:BB76"/>
    <mergeCell ref="BC76:BG76"/>
    <mergeCell ref="BH76:BL76"/>
    <mergeCell ref="BM76:BQ76"/>
    <mergeCell ref="A77:B77"/>
    <mergeCell ref="A76:B76"/>
    <mergeCell ref="C76:X76"/>
    <mergeCell ref="Y76:AC76"/>
    <mergeCell ref="AD76:AH76"/>
    <mergeCell ref="AI76:AM76"/>
    <mergeCell ref="AN76:AR76"/>
    <mergeCell ref="AN75:AR75"/>
    <mergeCell ref="AS75:AW75"/>
    <mergeCell ref="AX75:BB75"/>
    <mergeCell ref="BC75:BG75"/>
    <mergeCell ref="BH75:BL75"/>
    <mergeCell ref="BM75:BQ75"/>
    <mergeCell ref="A75:B75"/>
    <mergeCell ref="C75:X75"/>
    <mergeCell ref="Y75:AC75"/>
    <mergeCell ref="AD75:AH75"/>
    <mergeCell ref="AI75:AM75"/>
    <mergeCell ref="A74:B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71:B71"/>
    <mergeCell ref="C71:X71"/>
    <mergeCell ref="Y71:AC71"/>
    <mergeCell ref="AD71:AH71"/>
    <mergeCell ref="AI71:AM71"/>
    <mergeCell ref="A70:B70"/>
    <mergeCell ref="AN69:AR69"/>
    <mergeCell ref="AS69:AW69"/>
    <mergeCell ref="AX69:BB69"/>
    <mergeCell ref="BC69:BG69"/>
    <mergeCell ref="BH69:BL69"/>
    <mergeCell ref="BM69:BQ69"/>
    <mergeCell ref="AS68:AW68"/>
    <mergeCell ref="AX68:BB68"/>
    <mergeCell ref="BC68:BG68"/>
    <mergeCell ref="BH68:BL68"/>
    <mergeCell ref="BM68:BQ68"/>
    <mergeCell ref="A69:B69"/>
    <mergeCell ref="C69:X69"/>
    <mergeCell ref="Y69:AC69"/>
    <mergeCell ref="AD69:AH69"/>
    <mergeCell ref="AI69:AM69"/>
    <mergeCell ref="A68:B68"/>
    <mergeCell ref="C68:X68"/>
    <mergeCell ref="Y68:AC68"/>
    <mergeCell ref="AD68:AH68"/>
    <mergeCell ref="AI68:AM68"/>
    <mergeCell ref="AN68:AR68"/>
    <mergeCell ref="C32:BQ32"/>
    <mergeCell ref="C34:BQ34"/>
    <mergeCell ref="C36:BQ36"/>
    <mergeCell ref="AU35:AY35"/>
    <mergeCell ref="AZ35:BC35"/>
    <mergeCell ref="BD35:BH35"/>
    <mergeCell ref="BI35:BM35"/>
    <mergeCell ref="BN35:BQ35"/>
    <mergeCell ref="A36:B36"/>
    <mergeCell ref="A35:B35"/>
    <mergeCell ref="C35:Z35"/>
    <mergeCell ref="AA35:AE35"/>
    <mergeCell ref="AF35:AJ35"/>
    <mergeCell ref="AK35:AO35"/>
    <mergeCell ref="AP35:AT35"/>
    <mergeCell ref="AU33:AY33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127:BQ127"/>
    <mergeCell ref="A128:BN128"/>
    <mergeCell ref="C63:X64"/>
    <mergeCell ref="C65:X65"/>
    <mergeCell ref="C66:X66"/>
    <mergeCell ref="AD65:AH65"/>
    <mergeCell ref="AN65:AR65"/>
    <mergeCell ref="Y63:AM63"/>
    <mergeCell ref="Y65:AC65"/>
    <mergeCell ref="A216:BN216"/>
    <mergeCell ref="A212:BN212"/>
    <mergeCell ref="A213:O213"/>
    <mergeCell ref="A214:BN214"/>
    <mergeCell ref="A215:O215"/>
    <mergeCell ref="AY46:BN46"/>
    <mergeCell ref="A46:B46"/>
    <mergeCell ref="C46:R46"/>
    <mergeCell ref="S46:AH46"/>
    <mergeCell ref="AI46:AX46"/>
    <mergeCell ref="S201:Z201"/>
    <mergeCell ref="AA201:AH201"/>
    <mergeCell ref="A209:O209"/>
    <mergeCell ref="A210:BN210"/>
    <mergeCell ref="A211:O211"/>
    <mergeCell ref="A204:BQ204"/>
    <mergeCell ref="A205:BN205"/>
    <mergeCell ref="A206:BQ206"/>
    <mergeCell ref="A207:BN207"/>
    <mergeCell ref="S202:Z202"/>
    <mergeCell ref="AA202:AH202"/>
    <mergeCell ref="AI202:AP202"/>
    <mergeCell ref="AQ202:AX202"/>
    <mergeCell ref="AY202:BF202"/>
    <mergeCell ref="BG202:BN202"/>
    <mergeCell ref="AI201:AP201"/>
    <mergeCell ref="AQ201:AX201"/>
    <mergeCell ref="AI200:AP200"/>
    <mergeCell ref="AQ200:AX200"/>
    <mergeCell ref="AY201:BF201"/>
    <mergeCell ref="BG201:BN201"/>
    <mergeCell ref="A198:BN198"/>
    <mergeCell ref="AI196:AP196"/>
    <mergeCell ref="AQ196:AX196"/>
    <mergeCell ref="A196:B196"/>
    <mergeCell ref="C196:R196"/>
    <mergeCell ref="S196:Z196"/>
    <mergeCell ref="AA196:AH196"/>
    <mergeCell ref="AQ193:AX193"/>
    <mergeCell ref="AQ194:AX194"/>
    <mergeCell ref="A195:BN195"/>
    <mergeCell ref="AY193:BF193"/>
    <mergeCell ref="BG193:BN193"/>
    <mergeCell ref="AY194:BF194"/>
    <mergeCell ref="BG194:BN194"/>
    <mergeCell ref="S193:Z193"/>
    <mergeCell ref="AA193:AH193"/>
    <mergeCell ref="AQ191:AX191"/>
    <mergeCell ref="AY191:BF191"/>
    <mergeCell ref="BG191:BN191"/>
    <mergeCell ref="S192:Z192"/>
    <mergeCell ref="AA191:AH191"/>
    <mergeCell ref="AA192:AH192"/>
    <mergeCell ref="AY192:BF192"/>
    <mergeCell ref="BG192:BN192"/>
    <mergeCell ref="AI192:AP192"/>
    <mergeCell ref="AQ192:AX192"/>
    <mergeCell ref="BG189:BN189"/>
    <mergeCell ref="AA190:AH190"/>
    <mergeCell ref="C189:R189"/>
    <mergeCell ref="S189:Z189"/>
    <mergeCell ref="AA189:AH189"/>
    <mergeCell ref="AI189:AP189"/>
    <mergeCell ref="A202:B202"/>
    <mergeCell ref="C202:R202"/>
    <mergeCell ref="A201:B201"/>
    <mergeCell ref="C201:R201"/>
    <mergeCell ref="BG187:BN187"/>
    <mergeCell ref="S190:Z190"/>
    <mergeCell ref="AI190:AP190"/>
    <mergeCell ref="AQ190:AX190"/>
    <mergeCell ref="AY190:BF190"/>
    <mergeCell ref="BG190:BN190"/>
    <mergeCell ref="A200:B200"/>
    <mergeCell ref="C200:R200"/>
    <mergeCell ref="S199:Z199"/>
    <mergeCell ref="AA199:AH199"/>
    <mergeCell ref="AI199:AP199"/>
    <mergeCell ref="A199:B199"/>
    <mergeCell ref="S200:Z200"/>
    <mergeCell ref="AA200:AH200"/>
    <mergeCell ref="AY200:BF200"/>
    <mergeCell ref="BG200:BN200"/>
    <mergeCell ref="C199:R199"/>
    <mergeCell ref="AQ199:AX199"/>
    <mergeCell ref="A194:B194"/>
    <mergeCell ref="C194:R194"/>
    <mergeCell ref="S194:Z194"/>
    <mergeCell ref="AA194:AH194"/>
    <mergeCell ref="AY199:BF199"/>
    <mergeCell ref="BG199:BN199"/>
    <mergeCell ref="AI194:AP194"/>
    <mergeCell ref="AY196:BF196"/>
    <mergeCell ref="BG196:BN196"/>
    <mergeCell ref="A197:BN197"/>
    <mergeCell ref="A191:B191"/>
    <mergeCell ref="C191:R191"/>
    <mergeCell ref="S191:Z191"/>
    <mergeCell ref="AI191:AP191"/>
    <mergeCell ref="A193:B193"/>
    <mergeCell ref="C193:R193"/>
    <mergeCell ref="AI193:AP193"/>
    <mergeCell ref="A192:B192"/>
    <mergeCell ref="C192:R192"/>
    <mergeCell ref="BI188:BN188"/>
    <mergeCell ref="A190:B190"/>
    <mergeCell ref="C190:R190"/>
    <mergeCell ref="A189:B189"/>
    <mergeCell ref="AC188:AH188"/>
    <mergeCell ref="AI188:AM188"/>
    <mergeCell ref="AN188:AR188"/>
    <mergeCell ref="AS188:AX188"/>
    <mergeCell ref="AQ189:AX189"/>
    <mergeCell ref="AY189:BF189"/>
    <mergeCell ref="A188:B188"/>
    <mergeCell ref="C188:R188"/>
    <mergeCell ref="S188:W188"/>
    <mergeCell ref="X188:AB188"/>
    <mergeCell ref="AY188:BC188"/>
    <mergeCell ref="BD188:BH188"/>
    <mergeCell ref="A186:BN186"/>
    <mergeCell ref="A187:B187"/>
    <mergeCell ref="C187:R187"/>
    <mergeCell ref="S187:Z187"/>
    <mergeCell ref="AA187:AH187"/>
    <mergeCell ref="AI187:AP187"/>
    <mergeCell ref="AQ187:AX187"/>
    <mergeCell ref="AY187:BF187"/>
    <mergeCell ref="AU144:AY144"/>
    <mergeCell ref="AZ144:BC144"/>
    <mergeCell ref="BD144:BH144"/>
    <mergeCell ref="BI144:BM144"/>
    <mergeCell ref="BN144:BQ144"/>
    <mergeCell ref="A185:BQ185"/>
    <mergeCell ref="A145:B145"/>
    <mergeCell ref="C145:Z145"/>
    <mergeCell ref="AA145:AE145"/>
    <mergeCell ref="AF145:AJ145"/>
    <mergeCell ref="A136:B136"/>
    <mergeCell ref="C136:Z136"/>
    <mergeCell ref="AK144:AO144"/>
    <mergeCell ref="AP144:AT144"/>
    <mergeCell ref="AA136:AE136"/>
    <mergeCell ref="AF136:AJ136"/>
    <mergeCell ref="C144:Z144"/>
    <mergeCell ref="A143:B143"/>
    <mergeCell ref="C143:Z143"/>
    <mergeCell ref="AA143:AE143"/>
    <mergeCell ref="BI136:BM136"/>
    <mergeCell ref="BN136:BQ136"/>
    <mergeCell ref="BD136:BH136"/>
    <mergeCell ref="BI135:BM135"/>
    <mergeCell ref="BN135:BQ135"/>
    <mergeCell ref="AK136:AO136"/>
    <mergeCell ref="AP136:AT136"/>
    <mergeCell ref="AU136:AY136"/>
    <mergeCell ref="AZ136:BC136"/>
    <mergeCell ref="A135:B135"/>
    <mergeCell ref="C135:Z135"/>
    <mergeCell ref="AA135:AE135"/>
    <mergeCell ref="AF135:AJ135"/>
    <mergeCell ref="BN134:BQ134"/>
    <mergeCell ref="BD135:BH135"/>
    <mergeCell ref="AP135:AT135"/>
    <mergeCell ref="AU135:AY135"/>
    <mergeCell ref="BN133:BQ133"/>
    <mergeCell ref="A134:B134"/>
    <mergeCell ref="C134:Z134"/>
    <mergeCell ref="AA134:AE134"/>
    <mergeCell ref="AF134:AJ134"/>
    <mergeCell ref="AK134:AO134"/>
    <mergeCell ref="AP134:AT134"/>
    <mergeCell ref="AU134:AY134"/>
    <mergeCell ref="BD134:BH134"/>
    <mergeCell ref="BI134:BM134"/>
    <mergeCell ref="A131:BQ131"/>
    <mergeCell ref="A132:B133"/>
    <mergeCell ref="C132:Z133"/>
    <mergeCell ref="AA132:AO132"/>
    <mergeCell ref="AP132:BC132"/>
    <mergeCell ref="BD132:BQ132"/>
    <mergeCell ref="AA133:AE133"/>
    <mergeCell ref="AF133:AJ133"/>
    <mergeCell ref="BD133:BH133"/>
    <mergeCell ref="BI133:BM133"/>
    <mergeCell ref="A58:B58"/>
    <mergeCell ref="C57:R57"/>
    <mergeCell ref="C58:R58"/>
    <mergeCell ref="A57:B57"/>
    <mergeCell ref="AY58:BN58"/>
    <mergeCell ref="S58:AH58"/>
    <mergeCell ref="AI57:AX57"/>
    <mergeCell ref="AI58:AX58"/>
    <mergeCell ref="S57:AH57"/>
    <mergeCell ref="AY57:BN57"/>
    <mergeCell ref="A55:B55"/>
    <mergeCell ref="C52:R52"/>
    <mergeCell ref="C53:R53"/>
    <mergeCell ref="S51:AH51"/>
    <mergeCell ref="S52:AH52"/>
    <mergeCell ref="S53:AH53"/>
    <mergeCell ref="A54:BN54"/>
    <mergeCell ref="AY53:BN53"/>
    <mergeCell ref="AY51:BN51"/>
    <mergeCell ref="AY52:BN52"/>
    <mergeCell ref="AI48:AX48"/>
    <mergeCell ref="AI50:AX50"/>
    <mergeCell ref="AY45:BN45"/>
    <mergeCell ref="AI51:AX51"/>
    <mergeCell ref="AI52:AX52"/>
    <mergeCell ref="AI53:AX53"/>
    <mergeCell ref="AY48:BN48"/>
    <mergeCell ref="AY50:BN50"/>
    <mergeCell ref="C50:R50"/>
    <mergeCell ref="C51:R51"/>
    <mergeCell ref="A50:B50"/>
    <mergeCell ref="S43:AH43"/>
    <mergeCell ref="S45:AH45"/>
    <mergeCell ref="S48:AH48"/>
    <mergeCell ref="S50:AH50"/>
    <mergeCell ref="A49:XFD49"/>
    <mergeCell ref="AI43:AX43"/>
    <mergeCell ref="AI45:AX45"/>
    <mergeCell ref="S55:AH55"/>
    <mergeCell ref="AI55:AX55"/>
    <mergeCell ref="AY55:BN55"/>
    <mergeCell ref="A45:B45"/>
    <mergeCell ref="A48:B48"/>
    <mergeCell ref="AY43:BN43"/>
    <mergeCell ref="A53:B53"/>
    <mergeCell ref="C43:R43"/>
    <mergeCell ref="C45:R45"/>
    <mergeCell ref="C48:R48"/>
    <mergeCell ref="BI29:BM29"/>
    <mergeCell ref="BD29:BH29"/>
    <mergeCell ref="BN29:BQ29"/>
    <mergeCell ref="A42:B42"/>
    <mergeCell ref="A43:B43"/>
    <mergeCell ref="C55:R55"/>
    <mergeCell ref="C42:R42"/>
    <mergeCell ref="A47:BN47"/>
    <mergeCell ref="A51:B51"/>
    <mergeCell ref="A52:B52"/>
    <mergeCell ref="BN27:BQ27"/>
    <mergeCell ref="A26:B27"/>
    <mergeCell ref="AF27:AJ27"/>
    <mergeCell ref="S41:AH41"/>
    <mergeCell ref="AI41:AX41"/>
    <mergeCell ref="AP28:AT28"/>
    <mergeCell ref="AU28:AY28"/>
    <mergeCell ref="AY41:BN41"/>
    <mergeCell ref="AZ28:BC28"/>
    <mergeCell ref="BD28:BH28"/>
    <mergeCell ref="AY42:BC42"/>
    <mergeCell ref="AI42:AM42"/>
    <mergeCell ref="AN42:AR42"/>
    <mergeCell ref="AS42:AX42"/>
    <mergeCell ref="A44:BN44"/>
    <mergeCell ref="S42:W42"/>
    <mergeCell ref="AP218:BH218"/>
    <mergeCell ref="AN63:BB63"/>
    <mergeCell ref="A61:BQ61"/>
    <mergeCell ref="A66:B66"/>
    <mergeCell ref="AA144:AE144"/>
    <mergeCell ref="AF144:AJ144"/>
    <mergeCell ref="A65:B65"/>
    <mergeCell ref="Y64:AC64"/>
    <mergeCell ref="A130:BQ130"/>
    <mergeCell ref="A63:B64"/>
    <mergeCell ref="BC65:BG65"/>
    <mergeCell ref="Y66:AC66"/>
    <mergeCell ref="BC66:BG66"/>
    <mergeCell ref="BC64:BG64"/>
    <mergeCell ref="AD66:AH66"/>
    <mergeCell ref="AI65:AM65"/>
    <mergeCell ref="AS64:AW64"/>
    <mergeCell ref="AN64:AR64"/>
    <mergeCell ref="AI64:AM64"/>
    <mergeCell ref="BN143:BQ143"/>
    <mergeCell ref="AP223:BH223"/>
    <mergeCell ref="A222:V222"/>
    <mergeCell ref="W222:AM222"/>
    <mergeCell ref="AP222:BH222"/>
    <mergeCell ref="W223:AM223"/>
    <mergeCell ref="AP219:BH219"/>
    <mergeCell ref="W219:AM219"/>
    <mergeCell ref="A218:V218"/>
    <mergeCell ref="A144:B144"/>
    <mergeCell ref="W218:AM218"/>
    <mergeCell ref="A67:B67"/>
    <mergeCell ref="AU133:AY133"/>
    <mergeCell ref="AZ133:BC133"/>
    <mergeCell ref="AZ134:BC134"/>
    <mergeCell ref="AZ135:BC135"/>
    <mergeCell ref="AK135:AO135"/>
    <mergeCell ref="AF143:AJ143"/>
    <mergeCell ref="BD143:BH143"/>
    <mergeCell ref="BI143:BM143"/>
    <mergeCell ref="AP143:AT143"/>
    <mergeCell ref="AU143:AY143"/>
    <mergeCell ref="AZ143:BC143"/>
    <mergeCell ref="AK133:AO133"/>
    <mergeCell ref="AP133:AT133"/>
    <mergeCell ref="AS65:AW65"/>
    <mergeCell ref="AI66:AM66"/>
    <mergeCell ref="AN66:AR66"/>
    <mergeCell ref="AS66:AW66"/>
    <mergeCell ref="A29:B29"/>
    <mergeCell ref="AF29:AJ29"/>
    <mergeCell ref="AU29:AY29"/>
    <mergeCell ref="AA29:AE29"/>
    <mergeCell ref="C29:Z29"/>
    <mergeCell ref="AK29:AO29"/>
    <mergeCell ref="BH65:BL65"/>
    <mergeCell ref="BM65:BQ65"/>
    <mergeCell ref="BM66:BQ66"/>
    <mergeCell ref="BH66:BL66"/>
    <mergeCell ref="AX66:BB66"/>
    <mergeCell ref="AX65:BB65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8:BN38"/>
    <mergeCell ref="A56:BN56"/>
    <mergeCell ref="BM64:BQ64"/>
    <mergeCell ref="BH64:BL64"/>
    <mergeCell ref="AD64:AH64"/>
    <mergeCell ref="AX64:BB64"/>
    <mergeCell ref="BC63:BQ63"/>
    <mergeCell ref="AU30:AY30"/>
    <mergeCell ref="AK143:AO143"/>
    <mergeCell ref="BI30:BM30"/>
    <mergeCell ref="BN30:BQ30"/>
    <mergeCell ref="X42:AB42"/>
    <mergeCell ref="AC42:AH42"/>
    <mergeCell ref="BI42:BN42"/>
    <mergeCell ref="BD42:BH42"/>
    <mergeCell ref="BD30:BH30"/>
    <mergeCell ref="A40:BN40"/>
    <mergeCell ref="AZ30:BC30"/>
    <mergeCell ref="C41:R41"/>
    <mergeCell ref="A41:B41"/>
    <mergeCell ref="A59:BN59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7">
    <cfRule type="cellIs" dxfId="119" priority="119" stopIfTrue="1" operator="equal">
      <formula>$C66</formula>
    </cfRule>
  </conditionalFormatting>
  <conditionalFormatting sqref="A57:B58 A216 A196:B196 A212 A45:B46 A199:B202 A205 A207 A210 A214 A43:B43 A55:B55 A48:B48 A50:B53 A190:B194 A67:B67 A128">
    <cfRule type="cellIs" dxfId="118" priority="120" stopIfTrue="1" operator="equal">
      <formula>0</formula>
    </cfRule>
  </conditionalFormatting>
  <conditionalFormatting sqref="C68">
    <cfRule type="cellIs" dxfId="117" priority="117" stopIfTrue="1" operator="equal">
      <formula>$C67</formula>
    </cfRule>
  </conditionalFormatting>
  <conditionalFormatting sqref="A68:B68">
    <cfRule type="cellIs" dxfId="116" priority="118" stopIfTrue="1" operator="equal">
      <formula>0</formula>
    </cfRule>
  </conditionalFormatting>
  <conditionalFormatting sqref="C69">
    <cfRule type="cellIs" dxfId="115" priority="115" stopIfTrue="1" operator="equal">
      <formula>$C68</formula>
    </cfRule>
  </conditionalFormatting>
  <conditionalFormatting sqref="A69:B69">
    <cfRule type="cellIs" dxfId="114" priority="116" stopIfTrue="1" operator="equal">
      <formula>0</formula>
    </cfRule>
  </conditionalFormatting>
  <conditionalFormatting sqref="C70">
    <cfRule type="cellIs" dxfId="113" priority="113" stopIfTrue="1" operator="equal">
      <formula>$C69</formula>
    </cfRule>
  </conditionalFormatting>
  <conditionalFormatting sqref="A70:B70">
    <cfRule type="cellIs" dxfId="112" priority="114" stopIfTrue="1" operator="equal">
      <formula>0</formula>
    </cfRule>
  </conditionalFormatting>
  <conditionalFormatting sqref="C71">
    <cfRule type="cellIs" dxfId="111" priority="111" stopIfTrue="1" operator="equal">
      <formula>$C70</formula>
    </cfRule>
  </conditionalFormatting>
  <conditionalFormatting sqref="A71:B71">
    <cfRule type="cellIs" dxfId="110" priority="112" stopIfTrue="1" operator="equal">
      <formula>0</formula>
    </cfRule>
  </conditionalFormatting>
  <conditionalFormatting sqref="C72">
    <cfRule type="cellIs" dxfId="109" priority="109" stopIfTrue="1" operator="equal">
      <formula>$C71</formula>
    </cfRule>
  </conditionalFormatting>
  <conditionalFormatting sqref="A72:B72">
    <cfRule type="cellIs" dxfId="108" priority="110" stopIfTrue="1" operator="equal">
      <formula>0</formula>
    </cfRule>
  </conditionalFormatting>
  <conditionalFormatting sqref="C73">
    <cfRule type="cellIs" dxfId="107" priority="107" stopIfTrue="1" operator="equal">
      <formula>$C72</formula>
    </cfRule>
  </conditionalFormatting>
  <conditionalFormatting sqref="A73:B73">
    <cfRule type="cellIs" dxfId="106" priority="108" stopIfTrue="1" operator="equal">
      <formula>0</formula>
    </cfRule>
  </conditionalFormatting>
  <conditionalFormatting sqref="C74">
    <cfRule type="cellIs" dxfId="105" priority="105" stopIfTrue="1" operator="equal">
      <formula>$C73</formula>
    </cfRule>
  </conditionalFormatting>
  <conditionalFormatting sqref="A74:B74">
    <cfRule type="cellIs" dxfId="104" priority="106" stopIfTrue="1" operator="equal">
      <formula>0</formula>
    </cfRule>
  </conditionalFormatting>
  <conditionalFormatting sqref="C75">
    <cfRule type="cellIs" dxfId="103" priority="103" stopIfTrue="1" operator="equal">
      <formula>$C74</formula>
    </cfRule>
  </conditionalFormatting>
  <conditionalFormatting sqref="A75:B75">
    <cfRule type="cellIs" dxfId="102" priority="104" stopIfTrue="1" operator="equal">
      <formula>0</formula>
    </cfRule>
  </conditionalFormatting>
  <conditionalFormatting sqref="C76">
    <cfRule type="cellIs" dxfId="101" priority="101" stopIfTrue="1" operator="equal">
      <formula>$C75</formula>
    </cfRule>
  </conditionalFormatting>
  <conditionalFormatting sqref="A76:B76">
    <cfRule type="cellIs" dxfId="100" priority="102" stopIfTrue="1" operator="equal">
      <formula>0</formula>
    </cfRule>
  </conditionalFormatting>
  <conditionalFormatting sqref="C77">
    <cfRule type="cellIs" dxfId="99" priority="99" stopIfTrue="1" operator="equal">
      <formula>$C76</formula>
    </cfRule>
  </conditionalFormatting>
  <conditionalFormatting sqref="A77:B77">
    <cfRule type="cellIs" dxfId="98" priority="100" stopIfTrue="1" operator="equal">
      <formula>0</formula>
    </cfRule>
  </conditionalFormatting>
  <conditionalFormatting sqref="C78">
    <cfRule type="cellIs" dxfId="97" priority="97" stopIfTrue="1" operator="equal">
      <formula>$C77</formula>
    </cfRule>
  </conditionalFormatting>
  <conditionalFormatting sqref="A78:B78">
    <cfRule type="cellIs" dxfId="96" priority="98" stopIfTrue="1" operator="equal">
      <formula>0</formula>
    </cfRule>
  </conditionalFormatting>
  <conditionalFormatting sqref="C79">
    <cfRule type="cellIs" dxfId="95" priority="95" stopIfTrue="1" operator="equal">
      <formula>$C78</formula>
    </cfRule>
  </conditionalFormatting>
  <conditionalFormatting sqref="A79:B79">
    <cfRule type="cellIs" dxfId="94" priority="96" stopIfTrue="1" operator="equal">
      <formula>0</formula>
    </cfRule>
  </conditionalFormatting>
  <conditionalFormatting sqref="C80">
    <cfRule type="cellIs" dxfId="93" priority="93" stopIfTrue="1" operator="equal">
      <formula>$C79</formula>
    </cfRule>
  </conditionalFormatting>
  <conditionalFormatting sqref="A80:B80">
    <cfRule type="cellIs" dxfId="92" priority="94" stopIfTrue="1" operator="equal">
      <formula>0</formula>
    </cfRule>
  </conditionalFormatting>
  <conditionalFormatting sqref="C81">
    <cfRule type="cellIs" dxfId="91" priority="91" stopIfTrue="1" operator="equal">
      <formula>$C80</formula>
    </cfRule>
  </conditionalFormatting>
  <conditionalFormatting sqref="A81:B81">
    <cfRule type="cellIs" dxfId="90" priority="92" stopIfTrue="1" operator="equal">
      <formula>0</formula>
    </cfRule>
  </conditionalFormatting>
  <conditionalFormatting sqref="C82">
    <cfRule type="cellIs" dxfId="89" priority="89" stopIfTrue="1" operator="equal">
      <formula>$C81</formula>
    </cfRule>
  </conditionalFormatting>
  <conditionalFormatting sqref="A82:B82">
    <cfRule type="cellIs" dxfId="88" priority="90" stopIfTrue="1" operator="equal">
      <formula>0</formula>
    </cfRule>
  </conditionalFormatting>
  <conditionalFormatting sqref="C83">
    <cfRule type="cellIs" dxfId="87" priority="87" stopIfTrue="1" operator="equal">
      <formula>$C82</formula>
    </cfRule>
  </conditionalFormatting>
  <conditionalFormatting sqref="A83:B83">
    <cfRule type="cellIs" dxfId="86" priority="88" stopIfTrue="1" operator="equal">
      <formula>0</formula>
    </cfRule>
  </conditionalFormatting>
  <conditionalFormatting sqref="C84">
    <cfRule type="cellIs" dxfId="85" priority="85" stopIfTrue="1" operator="equal">
      <formula>$C83</formula>
    </cfRule>
  </conditionalFormatting>
  <conditionalFormatting sqref="A84:B84">
    <cfRule type="cellIs" dxfId="84" priority="86" stopIfTrue="1" operator="equal">
      <formula>0</formula>
    </cfRule>
  </conditionalFormatting>
  <conditionalFormatting sqref="C85">
    <cfRule type="cellIs" dxfId="83" priority="83" stopIfTrue="1" operator="equal">
      <formula>$C84</formula>
    </cfRule>
  </conditionalFormatting>
  <conditionalFormatting sqref="A85:B85">
    <cfRule type="cellIs" dxfId="82" priority="84" stopIfTrue="1" operator="equal">
      <formula>0</formula>
    </cfRule>
  </conditionalFormatting>
  <conditionalFormatting sqref="C86">
    <cfRule type="cellIs" dxfId="81" priority="81" stopIfTrue="1" operator="equal">
      <formula>$C85</formula>
    </cfRule>
  </conditionalFormatting>
  <conditionalFormatting sqref="A86:B86">
    <cfRule type="cellIs" dxfId="80" priority="82" stopIfTrue="1" operator="equal">
      <formula>0</formula>
    </cfRule>
  </conditionalFormatting>
  <conditionalFormatting sqref="C87">
    <cfRule type="cellIs" dxfId="79" priority="79" stopIfTrue="1" operator="equal">
      <formula>$C86</formula>
    </cfRule>
  </conditionalFormatting>
  <conditionalFormatting sqref="A87:B87">
    <cfRule type="cellIs" dxfId="78" priority="80" stopIfTrue="1" operator="equal">
      <formula>0</formula>
    </cfRule>
  </conditionalFormatting>
  <conditionalFormatting sqref="C88">
    <cfRule type="cellIs" dxfId="77" priority="77" stopIfTrue="1" operator="equal">
      <formula>$C87</formula>
    </cfRule>
  </conditionalFormatting>
  <conditionalFormatting sqref="A88:B88">
    <cfRule type="cellIs" dxfId="76" priority="78" stopIfTrue="1" operator="equal">
      <formula>0</formula>
    </cfRule>
  </conditionalFormatting>
  <conditionalFormatting sqref="C89">
    <cfRule type="cellIs" dxfId="75" priority="75" stopIfTrue="1" operator="equal">
      <formula>$C88</formula>
    </cfRule>
  </conditionalFormatting>
  <conditionalFormatting sqref="A89:B89">
    <cfRule type="cellIs" dxfId="74" priority="76" stopIfTrue="1" operator="equal">
      <formula>0</formula>
    </cfRule>
  </conditionalFormatting>
  <conditionalFormatting sqref="C90">
    <cfRule type="cellIs" dxfId="73" priority="73" stopIfTrue="1" operator="equal">
      <formula>$C89</formula>
    </cfRule>
  </conditionalFormatting>
  <conditionalFormatting sqref="A90:B90">
    <cfRule type="cellIs" dxfId="72" priority="74" stopIfTrue="1" operator="equal">
      <formula>0</formula>
    </cfRule>
  </conditionalFormatting>
  <conditionalFormatting sqref="C91">
    <cfRule type="cellIs" dxfId="71" priority="71" stopIfTrue="1" operator="equal">
      <formula>$C90</formula>
    </cfRule>
  </conditionalFormatting>
  <conditionalFormatting sqref="A91:B91">
    <cfRule type="cellIs" dxfId="70" priority="72" stopIfTrue="1" operator="equal">
      <formula>0</formula>
    </cfRule>
  </conditionalFormatting>
  <conditionalFormatting sqref="C92">
    <cfRule type="cellIs" dxfId="69" priority="69" stopIfTrue="1" operator="equal">
      <formula>$C91</formula>
    </cfRule>
  </conditionalFormatting>
  <conditionalFormatting sqref="A92:B92">
    <cfRule type="cellIs" dxfId="68" priority="70" stopIfTrue="1" operator="equal">
      <formula>0</formula>
    </cfRule>
  </conditionalFormatting>
  <conditionalFormatting sqref="C93">
    <cfRule type="cellIs" dxfId="67" priority="67" stopIfTrue="1" operator="equal">
      <formula>$C92</formula>
    </cfRule>
  </conditionalFormatting>
  <conditionalFormatting sqref="A93:B93">
    <cfRule type="cellIs" dxfId="66" priority="68" stopIfTrue="1" operator="equal">
      <formula>0</formula>
    </cfRule>
  </conditionalFormatting>
  <conditionalFormatting sqref="C94">
    <cfRule type="cellIs" dxfId="65" priority="65" stopIfTrue="1" operator="equal">
      <formula>$C93</formula>
    </cfRule>
  </conditionalFormatting>
  <conditionalFormatting sqref="A94:B94">
    <cfRule type="cellIs" dxfId="64" priority="66" stopIfTrue="1" operator="equal">
      <formula>0</formula>
    </cfRule>
  </conditionalFormatting>
  <conditionalFormatting sqref="C95">
    <cfRule type="cellIs" dxfId="63" priority="63" stopIfTrue="1" operator="equal">
      <formula>$C94</formula>
    </cfRule>
  </conditionalFormatting>
  <conditionalFormatting sqref="A95:B95">
    <cfRule type="cellIs" dxfId="62" priority="64" stopIfTrue="1" operator="equal">
      <formula>0</formula>
    </cfRule>
  </conditionalFormatting>
  <conditionalFormatting sqref="C96">
    <cfRule type="cellIs" dxfId="61" priority="61" stopIfTrue="1" operator="equal">
      <formula>$C95</formula>
    </cfRule>
  </conditionalFormatting>
  <conditionalFormatting sqref="A96:B96">
    <cfRule type="cellIs" dxfId="60" priority="62" stopIfTrue="1" operator="equal">
      <formula>0</formula>
    </cfRule>
  </conditionalFormatting>
  <conditionalFormatting sqref="C97">
    <cfRule type="cellIs" dxfId="59" priority="59" stopIfTrue="1" operator="equal">
      <formula>$C96</formula>
    </cfRule>
  </conditionalFormatting>
  <conditionalFormatting sqref="A97:B97">
    <cfRule type="cellIs" dxfId="58" priority="60" stopIfTrue="1" operator="equal">
      <formula>0</formula>
    </cfRule>
  </conditionalFormatting>
  <conditionalFormatting sqref="C98">
    <cfRule type="cellIs" dxfId="57" priority="57" stopIfTrue="1" operator="equal">
      <formula>$C97</formula>
    </cfRule>
  </conditionalFormatting>
  <conditionalFormatting sqref="A98:B98">
    <cfRule type="cellIs" dxfId="56" priority="58" stopIfTrue="1" operator="equal">
      <formula>0</formula>
    </cfRule>
  </conditionalFormatting>
  <conditionalFormatting sqref="C99">
    <cfRule type="cellIs" dxfId="55" priority="55" stopIfTrue="1" operator="equal">
      <formula>$C98</formula>
    </cfRule>
  </conditionalFormatting>
  <conditionalFormatting sqref="A99:B99">
    <cfRule type="cellIs" dxfId="54" priority="56" stopIfTrue="1" operator="equal">
      <formula>0</formula>
    </cfRule>
  </conditionalFormatting>
  <conditionalFormatting sqref="C100">
    <cfRule type="cellIs" dxfId="53" priority="53" stopIfTrue="1" operator="equal">
      <formula>$C99</formula>
    </cfRule>
  </conditionalFormatting>
  <conditionalFormatting sqref="A100:B100">
    <cfRule type="cellIs" dxfId="52" priority="54" stopIfTrue="1" operator="equal">
      <formula>0</formula>
    </cfRule>
  </conditionalFormatting>
  <conditionalFormatting sqref="C101">
    <cfRule type="cellIs" dxfId="51" priority="51" stopIfTrue="1" operator="equal">
      <formula>$C100</formula>
    </cfRule>
  </conditionalFormatting>
  <conditionalFormatting sqref="A101:B101">
    <cfRule type="cellIs" dxfId="50" priority="52" stopIfTrue="1" operator="equal">
      <formula>0</formula>
    </cfRule>
  </conditionalFormatting>
  <conditionalFormatting sqref="C102">
    <cfRule type="cellIs" dxfId="49" priority="49" stopIfTrue="1" operator="equal">
      <formula>$C101</formula>
    </cfRule>
  </conditionalFormatting>
  <conditionalFormatting sqref="A102:B102">
    <cfRule type="cellIs" dxfId="48" priority="50" stopIfTrue="1" operator="equal">
      <formula>0</formula>
    </cfRule>
  </conditionalFormatting>
  <conditionalFormatting sqref="C103">
    <cfRule type="cellIs" dxfId="47" priority="47" stopIfTrue="1" operator="equal">
      <formula>$C102</formula>
    </cfRule>
  </conditionalFormatting>
  <conditionalFormatting sqref="A103:B103">
    <cfRule type="cellIs" dxfId="46" priority="48" stopIfTrue="1" operator="equal">
      <formula>0</formula>
    </cfRule>
  </conditionalFormatting>
  <conditionalFormatting sqref="C104">
    <cfRule type="cellIs" dxfId="45" priority="45" stopIfTrue="1" operator="equal">
      <formula>$C103</formula>
    </cfRule>
  </conditionalFormatting>
  <conditionalFormatting sqref="A104:B104">
    <cfRule type="cellIs" dxfId="44" priority="46" stopIfTrue="1" operator="equal">
      <formula>0</formula>
    </cfRule>
  </conditionalFormatting>
  <conditionalFormatting sqref="C105">
    <cfRule type="cellIs" dxfId="43" priority="43" stopIfTrue="1" operator="equal">
      <formula>$C104</formula>
    </cfRule>
  </conditionalFormatting>
  <conditionalFormatting sqref="A105:B105">
    <cfRule type="cellIs" dxfId="42" priority="44" stopIfTrue="1" operator="equal">
      <formula>0</formula>
    </cfRule>
  </conditionalFormatting>
  <conditionalFormatting sqref="C106">
    <cfRule type="cellIs" dxfId="41" priority="41" stopIfTrue="1" operator="equal">
      <formula>$C105</formula>
    </cfRule>
  </conditionalFormatting>
  <conditionalFormatting sqref="A106:B106">
    <cfRule type="cellIs" dxfId="40" priority="42" stopIfTrue="1" operator="equal">
      <formula>0</formula>
    </cfRule>
  </conditionalFormatting>
  <conditionalFormatting sqref="C107">
    <cfRule type="cellIs" dxfId="39" priority="39" stopIfTrue="1" operator="equal">
      <formula>$C106</formula>
    </cfRule>
  </conditionalFormatting>
  <conditionalFormatting sqref="A107:B107">
    <cfRule type="cellIs" dxfId="38" priority="40" stopIfTrue="1" operator="equal">
      <formula>0</formula>
    </cfRule>
  </conditionalFormatting>
  <conditionalFormatting sqref="C108">
    <cfRule type="cellIs" dxfId="37" priority="37" stopIfTrue="1" operator="equal">
      <formula>$C107</formula>
    </cfRule>
  </conditionalFormatting>
  <conditionalFormatting sqref="A108:B108">
    <cfRule type="cellIs" dxfId="36" priority="38" stopIfTrue="1" operator="equal">
      <formula>0</formula>
    </cfRule>
  </conditionalFormatting>
  <conditionalFormatting sqref="C109">
    <cfRule type="cellIs" dxfId="35" priority="35" stopIfTrue="1" operator="equal">
      <formula>$C108</formula>
    </cfRule>
  </conditionalFormatting>
  <conditionalFormatting sqref="A109:B109">
    <cfRule type="cellIs" dxfId="34" priority="36" stopIfTrue="1" operator="equal">
      <formula>0</formula>
    </cfRule>
  </conditionalFormatting>
  <conditionalFormatting sqref="C110">
    <cfRule type="cellIs" dxfId="33" priority="33" stopIfTrue="1" operator="equal">
      <formula>$C109</formula>
    </cfRule>
  </conditionalFormatting>
  <conditionalFormatting sqref="A110:B110">
    <cfRule type="cellIs" dxfId="32" priority="34" stopIfTrue="1" operator="equal">
      <formula>0</formula>
    </cfRule>
  </conditionalFormatting>
  <conditionalFormatting sqref="C111">
    <cfRule type="cellIs" dxfId="31" priority="31" stopIfTrue="1" operator="equal">
      <formula>$C110</formula>
    </cfRule>
  </conditionalFormatting>
  <conditionalFormatting sqref="A111:B111">
    <cfRule type="cellIs" dxfId="30" priority="32" stopIfTrue="1" operator="equal">
      <formula>0</formula>
    </cfRule>
  </conditionalFormatting>
  <conditionalFormatting sqref="C112">
    <cfRule type="cellIs" dxfId="29" priority="29" stopIfTrue="1" operator="equal">
      <formula>$C111</formula>
    </cfRule>
  </conditionalFormatting>
  <conditionalFormatting sqref="A112:B112">
    <cfRule type="cellIs" dxfId="28" priority="30" stopIfTrue="1" operator="equal">
      <formula>0</formula>
    </cfRule>
  </conditionalFormatting>
  <conditionalFormatting sqref="C113">
    <cfRule type="cellIs" dxfId="27" priority="27" stopIfTrue="1" operator="equal">
      <formula>$C112</formula>
    </cfRule>
  </conditionalFormatting>
  <conditionalFormatting sqref="A113:B113">
    <cfRule type="cellIs" dxfId="26" priority="28" stopIfTrue="1" operator="equal">
      <formula>0</formula>
    </cfRule>
  </conditionalFormatting>
  <conditionalFormatting sqref="C114">
    <cfRule type="cellIs" dxfId="25" priority="25" stopIfTrue="1" operator="equal">
      <formula>$C113</formula>
    </cfRule>
  </conditionalFormatting>
  <conditionalFormatting sqref="A114:B114">
    <cfRule type="cellIs" dxfId="24" priority="26" stopIfTrue="1" operator="equal">
      <formula>0</formula>
    </cfRule>
  </conditionalFormatting>
  <conditionalFormatting sqref="C115">
    <cfRule type="cellIs" dxfId="23" priority="23" stopIfTrue="1" operator="equal">
      <formula>$C114</formula>
    </cfRule>
  </conditionalFormatting>
  <conditionalFormatting sqref="A115:B115">
    <cfRule type="cellIs" dxfId="22" priority="24" stopIfTrue="1" operator="equal">
      <formula>0</formula>
    </cfRule>
  </conditionalFormatting>
  <conditionalFormatting sqref="C116">
    <cfRule type="cellIs" dxfId="21" priority="21" stopIfTrue="1" operator="equal">
      <formula>$C115</formula>
    </cfRule>
  </conditionalFormatting>
  <conditionalFormatting sqref="A116:B116">
    <cfRule type="cellIs" dxfId="20" priority="22" stopIfTrue="1" operator="equal">
      <formula>0</formula>
    </cfRule>
  </conditionalFormatting>
  <conditionalFormatting sqref="C117">
    <cfRule type="cellIs" dxfId="19" priority="19" stopIfTrue="1" operator="equal">
      <formula>$C116</formula>
    </cfRule>
  </conditionalFormatting>
  <conditionalFormatting sqref="A117:B117">
    <cfRule type="cellIs" dxfId="18" priority="20" stopIfTrue="1" operator="equal">
      <formula>0</formula>
    </cfRule>
  </conditionalFormatting>
  <conditionalFormatting sqref="C118">
    <cfRule type="cellIs" dxfId="17" priority="17" stopIfTrue="1" operator="equal">
      <formula>$C117</formula>
    </cfRule>
  </conditionalFormatting>
  <conditionalFormatting sqref="A118:B118">
    <cfRule type="cellIs" dxfId="16" priority="18" stopIfTrue="1" operator="equal">
      <formula>0</formula>
    </cfRule>
  </conditionalFormatting>
  <conditionalFormatting sqref="C119">
    <cfRule type="cellIs" dxfId="15" priority="15" stopIfTrue="1" operator="equal">
      <formula>$C118</formula>
    </cfRule>
  </conditionalFormatting>
  <conditionalFormatting sqref="A119:B119">
    <cfRule type="cellIs" dxfId="14" priority="16" stopIfTrue="1" operator="equal">
      <formula>0</formula>
    </cfRule>
  </conditionalFormatting>
  <conditionalFormatting sqref="C120">
    <cfRule type="cellIs" dxfId="13" priority="13" stopIfTrue="1" operator="equal">
      <formula>$C119</formula>
    </cfRule>
  </conditionalFormatting>
  <conditionalFormatting sqref="A120:B120">
    <cfRule type="cellIs" dxfId="12" priority="14" stopIfTrue="1" operator="equal">
      <formula>0</formula>
    </cfRule>
  </conditionalFormatting>
  <conditionalFormatting sqref="C121">
    <cfRule type="cellIs" dxfId="11" priority="11" stopIfTrue="1" operator="equal">
      <formula>$C120</formula>
    </cfRule>
  </conditionalFormatting>
  <conditionalFormatting sqref="A121:B121">
    <cfRule type="cellIs" dxfId="10" priority="12" stopIfTrue="1" operator="equal">
      <formula>0</formula>
    </cfRule>
  </conditionalFormatting>
  <conditionalFormatting sqref="C122">
    <cfRule type="cellIs" dxfId="9" priority="9" stopIfTrue="1" operator="equal">
      <formula>$C121</formula>
    </cfRule>
  </conditionalFormatting>
  <conditionalFormatting sqref="A122:B122">
    <cfRule type="cellIs" dxfId="8" priority="10" stopIfTrue="1" operator="equal">
      <formula>0</formula>
    </cfRule>
  </conditionalFormatting>
  <conditionalFormatting sqref="C123">
    <cfRule type="cellIs" dxfId="7" priority="7" stopIfTrue="1" operator="equal">
      <formula>$C122</formula>
    </cfRule>
  </conditionalFormatting>
  <conditionalFormatting sqref="A123:B123">
    <cfRule type="cellIs" dxfId="6" priority="8" stopIfTrue="1" operator="equal">
      <formula>0</formula>
    </cfRule>
  </conditionalFormatting>
  <conditionalFormatting sqref="C124">
    <cfRule type="cellIs" dxfId="5" priority="5" stopIfTrue="1" operator="equal">
      <formula>$C123</formula>
    </cfRule>
  </conditionalFormatting>
  <conditionalFormatting sqref="A124:B124">
    <cfRule type="cellIs" dxfId="4" priority="6" stopIfTrue="1" operator="equal">
      <formula>0</formula>
    </cfRule>
  </conditionalFormatting>
  <conditionalFormatting sqref="C125">
    <cfRule type="cellIs" dxfId="3" priority="3" stopIfTrue="1" operator="equal">
      <formula>$C124</formula>
    </cfRule>
  </conditionalFormatting>
  <conditionalFormatting sqref="A125:B125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КПК0110180</vt:lpstr>
      <vt:lpstr>КПК0110180!Область_печати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2020-01-12T09:02:55Z</cp:lastPrinted>
  <dcterms:created xsi:type="dcterms:W3CDTF">2016-08-10T10:53:25Z</dcterms:created>
  <dcterms:modified xsi:type="dcterms:W3CDTF">2025-02-17T09:42:56Z</dcterms:modified>
</cp:coreProperties>
</file>